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ary\Desktop\"/>
    </mc:Choice>
  </mc:AlternateContent>
  <bookViews>
    <workbookView xWindow="0" yWindow="0" windowWidth="28800" windowHeight="12435" activeTab="4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- 6.0" sheetId="7" r:id="rId7"/>
    <sheet name="Обоснования доходов" sheetId="8" r:id="rId8"/>
    <sheet name="Протокол изменений" sheetId="9" r:id="rId9"/>
    <sheet name="Лист согласования" sheetId="10" r:id="rId10"/>
  </sheets>
  <calcPr calcId="152511"/>
</workbook>
</file>

<file path=xl/calcChain.xml><?xml version="1.0" encoding="utf-8"?>
<calcChain xmlns="http://schemas.openxmlformats.org/spreadsheetml/2006/main">
  <c r="H56" i="9" l="1"/>
  <c r="G56" i="9"/>
  <c r="F56" i="9"/>
  <c r="H39" i="9"/>
  <c r="G39" i="9"/>
  <c r="F39" i="9"/>
  <c r="H13" i="9"/>
  <c r="G13" i="9"/>
  <c r="F13" i="9"/>
  <c r="L90" i="8"/>
  <c r="I90" i="8"/>
  <c r="F90" i="8"/>
  <c r="F59" i="8"/>
  <c r="E59" i="8"/>
  <c r="D59" i="8"/>
  <c r="L29" i="8"/>
  <c r="I29" i="8"/>
  <c r="F29" i="8"/>
  <c r="L19" i="8"/>
  <c r="I19" i="8"/>
  <c r="F19" i="8"/>
  <c r="G225" i="7"/>
  <c r="G224" i="7"/>
  <c r="E224" i="7"/>
  <c r="G222" i="7"/>
  <c r="E222" i="7"/>
  <c r="G220" i="7"/>
  <c r="E220" i="7"/>
  <c r="G208" i="7"/>
  <c r="E208" i="7"/>
  <c r="G206" i="7"/>
  <c r="E206" i="7"/>
  <c r="G203" i="7"/>
  <c r="G209" i="7" s="1"/>
  <c r="E203" i="7"/>
  <c r="G189" i="7"/>
  <c r="G190" i="7" s="1"/>
  <c r="E189" i="7"/>
  <c r="G177" i="7"/>
  <c r="G178" i="7" s="1"/>
  <c r="E177" i="7"/>
  <c r="G153" i="7"/>
  <c r="G152" i="7"/>
  <c r="E152" i="7"/>
  <c r="G138" i="7"/>
  <c r="G139" i="7" s="1"/>
  <c r="E138" i="7"/>
  <c r="G125" i="7"/>
  <c r="G126" i="7" s="1"/>
  <c r="E125" i="7"/>
  <c r="G113" i="7"/>
  <c r="G114" i="7" s="1"/>
  <c r="E113" i="7"/>
  <c r="G100" i="7"/>
  <c r="G99" i="7"/>
  <c r="E99" i="7"/>
  <c r="G87" i="7"/>
  <c r="G88" i="7" s="1"/>
  <c r="E87" i="7"/>
  <c r="G75" i="7"/>
  <c r="G76" i="7" s="1"/>
  <c r="E75" i="7"/>
  <c r="G57" i="7"/>
  <c r="G58" i="7" s="1"/>
  <c r="E57" i="7"/>
  <c r="G36" i="7"/>
  <c r="G35" i="7"/>
  <c r="E35" i="7"/>
  <c r="G23" i="7"/>
  <c r="G24" i="7" s="1"/>
  <c r="E23" i="7"/>
  <c r="G11" i="7"/>
  <c r="G12" i="7" s="1"/>
  <c r="E11" i="7"/>
  <c r="G100" i="6"/>
  <c r="G88" i="6"/>
  <c r="G77" i="6"/>
  <c r="G66" i="6"/>
  <c r="G54" i="6"/>
  <c r="G42" i="6"/>
  <c r="G31" i="6"/>
  <c r="G20" i="6"/>
  <c r="J31" i="5"/>
  <c r="D31" i="5"/>
  <c r="J14" i="5"/>
  <c r="D14" i="5"/>
  <c r="F20" i="4"/>
  <c r="E20" i="4"/>
</calcChain>
</file>

<file path=xl/sharedStrings.xml><?xml version="1.0" encoding="utf-8"?>
<sst xmlns="http://schemas.openxmlformats.org/spreadsheetml/2006/main" count="1880" uniqueCount="592">
  <si>
    <t>УТВЕРЖДАЮ</t>
  </si>
  <si>
    <t>Министр</t>
  </si>
  <si>
    <t>(наименование должности лица, утверждающего документ)</t>
  </si>
  <si>
    <t>Короткова Александра Юрьевна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</si>
  <si>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</si>
  <si>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</si>
  <si>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</si>
  <si>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</si>
  <si>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</si>
  <si>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</t>
  </si>
  <si>
    <t>(на 2025 год и плановый период 2026-2027 годов)</t>
  </si>
  <si>
    <t>КОДЫ</t>
  </si>
  <si>
    <t>от "13" января 2025 г.</t>
  </si>
  <si>
    <t>Дата</t>
  </si>
  <si>
    <t>13.01.2025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</si>
  <si>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</si>
  <si>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</si>
  <si>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</si>
  <si>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</si>
  <si>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</si>
  <si>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</si>
  <si>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302Щ9203</t>
  </si>
  <si>
    <t>ИНН</t>
  </si>
  <si>
    <t>4105015555</t>
  </si>
  <si>
    <t>Учреждение</t>
  </si>
  <si>
    <t>Краевое государственное общеобразовательное бюджетное учреждение "Елизовская школа-интернат для обучающихся с ограниченными возможностями здоровья"</t>
  </si>
  <si>
    <t>КПП</t>
  </si>
  <si>
    <t>410501001</t>
  </si>
  <si>
    <t>Единица измерения:</t>
  </si>
  <si>
    <t>руб.</t>
  </si>
  <si>
    <t>по ОКЕИ</t>
  </si>
  <si>
    <t>383</t>
  </si>
  <si>
    <t>Подписано. Заверено ЭП.</t>
  </si>
  <si>
    <t>ФИО: Короткова Александра Юрьевна</t>
  </si>
  <si>
    <t>Должность: Министр</t>
  </si>
  <si>
    <t>Действует c 05.08.2024 10:54:44 по: 29.10.2025 10:54:44</t>
  </si>
  <si>
    <t>Серийный номер: 89FB047A4235BC37C9549CD8382F5ECA4A9DDFA8</t>
  </si>
  <si>
    <t>Издатель: Федеральное казначейство</t>
  </si>
  <si>
    <t>Время подписания: 31.01.2025 09:49:30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</si>
  <si>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</si>
  <si>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</si>
  <si>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</si>
  <si>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</si>
  <si>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</si>
  <si>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</si>
  <si>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</si>
  <si>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</si>
  <si>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</si>
  <si>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</si>
  <si>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</si>
  <si>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</si>
  <si>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</si>
  <si>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</si>
  <si>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</si>
  <si>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</si>
  <si>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</si>
  <si>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</si>
  <si>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</si>
  <si>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</si>
  <si>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</si>
  <si>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</si>
  <si>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</si>
  <si>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</si>
  <si>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</si>
  <si>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</si>
  <si>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</si>
  <si>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</si>
  <si>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</si>
  <si>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</si>
  <si>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</si>
  <si>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</si>
  <si>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</si>
  <si>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</si>
  <si>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</si>
  <si>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</si>
  <si>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</si>
  <si>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</si>
  <si>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</si>
  <si>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</si>
  <si>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</si>
  <si>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</si>
  <si>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</si>
  <si>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</si>
  <si>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</si>
  <si>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</si>
  <si>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</si>
  <si>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</si>
  <si>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</si>
  <si>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</si>
  <si>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</si>
  <si>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</si>
  <si>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</si>
  <si>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</si>
  <si>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</si>
  <si>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</si>
  <si>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</si>
  <si>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</si>
  <si>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</si>
  <si>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</si>
  <si>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</si>
  <si>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</si>
  <si>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</si>
  <si>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</si>
  <si>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</si>
  <si>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</si>
  <si>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</si>
  <si>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</si>
  <si>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</si>
  <si>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</si>
  <si>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</si>
  <si>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</si>
  <si>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</si>
  <si>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</si>
  <si>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</si>
  <si>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</si>
  <si>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</si>
  <si>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</si>
  <si>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</si>
  <si>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</si>
  <si>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</si>
  <si>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</si>
  <si>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</si>
  <si>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</si>
  <si>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</si>
  <si>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</si>
  <si>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</si>
  <si>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</si>
  <si>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</si>
  <si>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</si>
  <si>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</si>
  <si>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</si>
  <si>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</si>
  <si>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</si>
  <si>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</si>
  <si>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</si>
  <si>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</si>
  <si>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</si>
  <si>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</si>
  <si>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</si>
  <si>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</si>
  <si>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</si>
  <si>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</si>
  <si>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</si>
  <si>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</si>
  <si>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</si>
  <si>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</si>
  <si>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</si>
  <si>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</si>
  <si>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</si>
  <si>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</si>
  <si>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</si>
  <si>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</si>
  <si>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</si>
  <si>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</si>
  <si>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</si>
  <si>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</si>
  <si>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</si>
  <si>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</si>
  <si>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</si>
  <si>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</si>
  <si>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</si>
  <si>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</si>
  <si>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</si>
  <si>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</si>
  <si>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</si>
  <si>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</si>
  <si>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</si>
  <si>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</si>
  <si>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</si>
  <si>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</si>
  <si>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</si>
  <si>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</si>
  <si>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</si>
  <si>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</si>
  <si>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</si>
  <si>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</si>
  <si>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</si>
  <si>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</si>
  <si>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</si>
  <si>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</si>
  <si>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</si>
  <si>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</si>
  <si>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</si>
  <si>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</si>
  <si>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</si>
  <si>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</si>
  <si>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</si>
  <si>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</si>
  <si>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</si>
  <si>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</si>
  <si>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</si>
  <si>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</si>
  <si>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</si>
  <si>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</si>
  <si>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</si>
  <si>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</si>
  <si>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</si>
  <si>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</si>
  <si>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</si>
  <si>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</si>
  <si>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</si>
  <si>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</si>
  <si>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</si>
  <si>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</si>
  <si>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</si>
  <si>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</si>
  <si>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</si>
  <si>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</si>
  <si>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</si>
  <si>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</si>
  <si>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</si>
  <si>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</si>
  <si>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</si>
  <si>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</si>
  <si>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</si>
  <si>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</si>
  <si>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</si>
  <si>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</si>
  <si>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</si>
  <si>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</si>
  <si>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</si>
  <si>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</si>
  <si>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</si>
  <si>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</si>
  <si>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</si>
  <si>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</si>
  <si>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</si>
  <si>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</si>
  <si>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</si>
  <si>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</si>
  <si>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</si>
  <si>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</si>
  <si>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</si>
  <si>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</si>
  <si>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</si>
  <si>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</si>
  <si>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</si>
  <si>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</si>
  <si>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</si>
  <si>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</si>
  <si>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</si>
  <si>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</si>
  <si>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</si>
  <si>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</si>
  <si>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</si>
  <si>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</si>
  <si>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</si>
  <si>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</si>
  <si>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</si>
  <si>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</si>
  <si>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</si>
  <si>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</si>
  <si>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</si>
  <si>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</si>
  <si>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</si>
  <si>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</si>
  <si>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</si>
  <si>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</si>
  <si>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</si>
  <si>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</si>
  <si>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</si>
  <si>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</si>
  <si>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</si>
  <si>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</si>
  <si>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</si>
  <si>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</si>
  <si>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</si>
  <si>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</si>
  <si>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</si>
  <si>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</si>
  <si>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</si>
  <si>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</si>
  <si>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</si>
  <si>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</si>
  <si>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</si>
  <si>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</si>
  <si>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</si>
  <si>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</si>
  <si>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</si>
  <si>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</si>
  <si>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</si>
  <si>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</si>
  <si>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</si>
  <si>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</si>
  <si>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</si>
  <si>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</si>
  <si>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</si>
  <si>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</si>
  <si>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</si>
  <si>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</si>
  <si>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</si>
  <si>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</si>
  <si>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</si>
  <si>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</si>
  <si>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</si>
  <si>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</si>
  <si>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</si>
  <si>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</si>
  <si>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</si>
  <si>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</si>
  <si>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</si>
  <si>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</si>
  <si>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</si>
  <si>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</si>
  <si>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</si>
  <si>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</si>
  <si>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</si>
  <si>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</si>
  <si>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ВРИО директора</t>
  </si>
  <si>
    <t>Дербенев А. А.</t>
  </si>
  <si>
    <t>(должность)</t>
  </si>
  <si>
    <t>Исполнитель</t>
  </si>
  <si>
    <t>Заместитель директора по ВР</t>
  </si>
  <si>
    <t>Чернышук Анна Анатольевна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</si>
  <si>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</si>
  <si>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</si>
  <si>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</si>
  <si>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</si>
  <si>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</si>
  <si>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</si>
  <si>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Дербенев Алексей Алексеевич</t>
  </si>
  <si>
    <t>М.П.</t>
  </si>
  <si>
    <t>ФИО: Дербенев Алексей Алексеевич</t>
  </si>
  <si>
    <t>Должность: ВРИО ДИРЕКТОРА</t>
  </si>
  <si>
    <t>Действует c 23.12.2024 11:02:51 по: 18.03.2026 11:02:51</t>
  </si>
  <si>
    <t>Серийный номер: 5C1FDB62C46ABA72C80D7653667B63A7E79C226F</t>
  </si>
  <si>
    <t>Время подписания: 31.01.2025 09:06:52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</si>
  <si>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</si>
  <si>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</si>
  <si>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</si>
  <si>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</si>
  <si>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</si>
  <si>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</si>
  <si>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</si>
  <si>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</si>
  <si>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Ежемесячное денежное вознаграждение за классное руководство</t>
  </si>
  <si>
    <t>2020001</t>
  </si>
  <si>
    <t>211</t>
  </si>
  <si>
    <t>213</t>
  </si>
  <si>
    <t>Ежемесячное денежное вознаграждения за классное руководство педагогических работников государственных и муниципальных общеобразовательных организаций</t>
  </si>
  <si>
    <t>2553030X298570000000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</si>
  <si>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</si>
  <si>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25-53040-00000-00000</t>
  </si>
  <si>
    <t>323</t>
  </si>
  <si>
    <t>263</t>
  </si>
  <si>
    <t>Социальное обеспечение обучающихся</t>
  </si>
  <si>
    <t>7040003</t>
  </si>
  <si>
    <t>262</t>
  </si>
  <si>
    <t>Расходы на обеспечение воспитанников биологической активной добавкой к пище "Омега -3 из дикого камчатского лосося"</t>
  </si>
  <si>
    <t>7040055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</si>
  <si>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</si>
  <si>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</si>
  <si>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</si>
  <si>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</si>
  <si>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</si>
  <si>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</si>
  <si>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</si>
  <si>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</si>
  <si>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</si>
  <si>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</si>
  <si>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</si>
  <si>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</si>
  <si>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</si>
  <si>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</si>
  <si>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</si>
  <si>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</si>
  <si>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</si>
  <si>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</si>
  <si>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</si>
  <si>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</si>
  <si>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</si>
  <si>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</si>
  <si>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</si>
  <si>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</si>
  <si>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</si>
  <si>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</si>
  <si>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субсидии на выполнение государственного (муниципального) задания</t>
  </si>
  <si>
    <t>Прочий персонал</t>
  </si>
  <si>
    <t>Административный персонал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</si>
  <si>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</si>
  <si>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</si>
  <si>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</si>
  <si>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</si>
  <si>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</si>
  <si>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</si>
  <si>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</si>
  <si>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</si>
  <si>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</si>
  <si>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</si>
  <si>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</t>
  </si>
  <si>
    <t>[Компенсационные выплаты персоналу], [Проезд в отпуск]</t>
  </si>
  <si>
    <t>1.3. Расчеты (обоснования) социальных выплат персоналу (266)</t>
  </si>
  <si>
    <t>[Пособие за первые три дня временной нетрудоспособности]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</si>
  <si>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</si>
  <si>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</si>
  <si>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</si>
  <si>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</si>
  <si>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</si>
  <si>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[Взносы по Единому страховому тарифу], [Остаток субсидии],</t>
  </si>
  <si>
    <t>2. Расчеты (обоснования) расходов на социальные и иные выплаты населению (262)</t>
  </si>
  <si>
    <t>Размер одной выплаты, руб</t>
  </si>
  <si>
    <t>Количество выплат в год</t>
  </si>
  <si>
    <t>Общая сумма выплат, руб (гр.3 х гр.4)</t>
  </si>
  <si>
    <t>[Иные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</si>
  <si>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</si>
  <si>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</si>
  <si>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</si>
  <si>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</si>
  <si>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</si>
  <si>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</si>
  <si>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</si>
  <si>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</si>
  <si>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</si>
  <si>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</si>
  <si>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</si>
  <si>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</si>
  <si>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</si>
  <si>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</si>
  <si>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</si>
  <si>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22</t>
  </si>
  <si>
    <t>Материальные запасы (Прочие материалы)</t>
  </si>
  <si>
    <t>Итого по карточке:</t>
  </si>
  <si>
    <t>Всего:</t>
  </si>
  <si>
    <t>6. Расчеты (обоснования) расходов на закупки товаров, работ, услуг (221)</t>
  </si>
  <si>
    <t>Услуги связи (Услуги связи (телефон))</t>
  </si>
  <si>
    <t>6. Расчеты (обоснования) расходов на закупки товаров, работ, услуг (223)</t>
  </si>
  <si>
    <t>Коммунальные услуги (Вывоз ТКО)</t>
  </si>
  <si>
    <t>6. Расчеты (обоснования) расходов на закупки товаров, работ, услуг (225)</t>
  </si>
  <si>
    <t>Услуги по содержанию имущества (Заправка картриджей, компьютерное обслуживание)</t>
  </si>
  <si>
    <t>Услуги по содержанию имущества (Содержание транспортных средств)</t>
  </si>
  <si>
    <t>Услуги по содержанию имущества (Текущий ремонт)</t>
  </si>
  <si>
    <t>Услуги по содержанию имущества (Ремонт оборудования)</t>
  </si>
  <si>
    <t>Услуги по содержанию имущества (Прочие расходы)</t>
  </si>
  <si>
    <t>Услуги по содержанию имущества (ТО приборов УУТЭ)</t>
  </si>
  <si>
    <t>Услуги по содержанию имущества (Дератизация, дезинфекция)</t>
  </si>
  <si>
    <t>Услуги по содержанию имущества (Опрессовка и промывка систем отопления)</t>
  </si>
  <si>
    <t>Услуги по содержанию имущества (Комплексная безопасность)</t>
  </si>
  <si>
    <t>Услуги по содержанию имущества (Пожарная безопасность)</t>
  </si>
  <si>
    <t>Услуги по содержанию имущества (Снегоочистка территории)</t>
  </si>
  <si>
    <t>6. Расчеты (обоснования) расходов на закупки товаров, работ, услуг (226)</t>
  </si>
  <si>
    <t>Прочие работы, услуги (Охрана объекта (АБ "Защита"))</t>
  </si>
  <si>
    <t>Прочие работы, услуги (Обучение сотрудников)</t>
  </si>
  <si>
    <t>Прочие работы, услуги (Экстренный вызов)</t>
  </si>
  <si>
    <t>Прочие работы, услуги (Предрейсовый осмотр)</t>
  </si>
  <si>
    <t>Прочие работы, услуги (Программное обеспечение, компьютерное обслуживание)</t>
  </si>
  <si>
    <t>Прочие работы, услуги (Прочие расходы)</t>
  </si>
  <si>
    <t>Прочие работы, услуги (Прохождение медосмотра)</t>
  </si>
  <si>
    <t>6. Расчеты (обоснования) расходов на закупки товаров, работ, услуг (227)</t>
  </si>
  <si>
    <t>Страхование автотранспорта (Страхование автотранспорта)</t>
  </si>
  <si>
    <t>6. Расчеты (обоснования) расходов на закупки товаров, работ, услуг (310)</t>
  </si>
  <si>
    <t>18</t>
  </si>
  <si>
    <t>Основные средства (Машины и оборудования)</t>
  </si>
  <si>
    <t>6. Расчеты (обоснования) расходов на закупки товаров, работ, услуг (341)</t>
  </si>
  <si>
    <t>12</t>
  </si>
  <si>
    <t>Материальные запасы (Прочие медицинские товары)</t>
  </si>
  <si>
    <t>Материальные запасы (Медицинские товары)</t>
  </si>
  <si>
    <t>Материальные запасы (Медикаменты)</t>
  </si>
  <si>
    <t>6. Расчеты (обоснования) расходов на закупки товаров, работ, услуг (343)</t>
  </si>
  <si>
    <t>13</t>
  </si>
  <si>
    <t>Материальные запасы (ГСМ)</t>
  </si>
  <si>
    <t>6. Расчеты (обоснования) расходов на закупки товаров, работ, услуг (344)</t>
  </si>
  <si>
    <t>14</t>
  </si>
  <si>
    <t>Материальные запасы (Прочее)</t>
  </si>
  <si>
    <t>Материальные запасы (Краска)</t>
  </si>
  <si>
    <t>6. Расчеты (обоснования) расходов на закупки товаров, работ, услуг (345)</t>
  </si>
  <si>
    <t>15</t>
  </si>
  <si>
    <t>Материальные запасы (Одежда)</t>
  </si>
  <si>
    <t>Материальные запасы (Обувь)</t>
  </si>
  <si>
    <t>16</t>
  </si>
  <si>
    <t>Материальные запасы (Стиральный порошок)</t>
  </si>
  <si>
    <t>Материальные запасы (Мыло жидкое)</t>
  </si>
  <si>
    <t>Материальные запасы (Таблетки для посудомоечной машины)</t>
  </si>
  <si>
    <t>Материальные запасы (Полотенце бумажное)</t>
  </si>
  <si>
    <t>Материальные запасы (Хозинвентарь)</t>
  </si>
  <si>
    <t>Материальные запасы (Средство для мытья пола)</t>
  </si>
  <si>
    <t>Материальные запасы (Чистящее средство)</t>
  </si>
  <si>
    <t>Материальные запасы (Средство для мытья посуды)</t>
  </si>
  <si>
    <t>Материальные запасы (Рабочие тетради, пособия)</t>
  </si>
  <si>
    <t>Материальные запасы (Мешки для мусора)</t>
  </si>
  <si>
    <t>Материальные запасы (Канцтовары)</t>
  </si>
  <si>
    <t>Материальные запасы (Кондиционер для белья)</t>
  </si>
  <si>
    <t>Материальные запасы (Кухинвентарь)</t>
  </si>
  <si>
    <t>6. Расчеты (обоснования) расходов на закупки товаров, работ, услуг (349)</t>
  </si>
  <si>
    <t>17</t>
  </si>
  <si>
    <t>МЗ однократного применения (Корм для рыбок)</t>
  </si>
  <si>
    <t>11</t>
  </si>
  <si>
    <t>Коммунальные услуги (Электроснабжение)</t>
  </si>
  <si>
    <t>Коммунальные услуги (Теплоснабжение)</t>
  </si>
  <si>
    <t>Коммунальные услуги (Горячее водоснабжение)</t>
  </si>
  <si>
    <t>28</t>
  </si>
  <si>
    <t>Коммунальные услуги (ХВС)</t>
  </si>
  <si>
    <t>Коммунальные услуги (Водоотведение)</t>
  </si>
  <si>
    <t>29</t>
  </si>
  <si>
    <t>Остаток (Коммунальные услуги)</t>
  </si>
  <si>
    <t>6. Расчеты (обоснования) расходов на закупки товаров, работ, услуг (263)</t>
  </si>
  <si>
    <t>25</t>
  </si>
  <si>
    <t>Продукты питания (ФБ питание)</t>
  </si>
  <si>
    <t>26</t>
  </si>
  <si>
    <t>Омега (Омега)</t>
  </si>
  <si>
    <t>27</t>
  </si>
  <si>
    <t>Материальные запасы (Продукты питания)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</si>
  <si>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</si>
  <si>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</si>
  <si>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</si>
  <si>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</si>
  <si>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</si>
  <si>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</si>
  <si>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</si>
  <si>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</si>
  <si>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</si>
  <si>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</si>
  <si>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</si>
  <si>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</si>
  <si>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</si>
  <si>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ПРОЧИЕ ПОСТУПЛЕНИЯ</t>
  </si>
  <si>
    <t>2.2. Расчет доходов от оказания услуг (выполнения работ) в рамках установленного государственного задания</t>
  </si>
  <si>
    <t>ГОСУДАРСТВЕННОЕ ЗАДАНИЕ/0703</t>
  </si>
  <si>
    <t>ГОСУДАРСТВЕННОЕ ЗАДАНИЕ/ПРОЕЗД</t>
  </si>
  <si>
    <t>ГОСУДАРСТВЕННОЕ ЗАДАНИЕ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</si>
  <si>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</si>
  <si>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</si>
  <si>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</si>
  <si>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</si>
  <si>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</si>
  <si>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</si>
  <si>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53030</t>
  </si>
  <si>
    <t>R3040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</si>
  <si>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</si>
  <si>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</si>
  <si>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</si>
  <si>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</si>
  <si>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</si>
  <si>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</si>
  <si>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</si>
  <si>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</si>
  <si>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</si>
  <si>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</si>
  <si>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ПРОЧИЕ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</si>
  <si>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</si>
  <si>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13.01.2025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</si>
  <si>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</si>
  <si>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</si>
  <si>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</si>
  <si>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</si>
  <si>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</si>
  <si>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</si>
  <si>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</si>
  <si>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</si>
  <si>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</si>
  <si>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</si>
  <si>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</si>
  <si>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346</t>
  </si>
  <si>
    <t>ПДД-0000.00 0 00 00000.000</t>
  </si>
  <si>
    <t>Увеличение стоимости прочих материальных запасов (КВР 244) ПД</t>
  </si>
  <si>
    <t>План 2025</t>
  </si>
  <si>
    <t>(комментарий не заполнен)</t>
  </si>
  <si>
    <t>План 2026</t>
  </si>
  <si>
    <t>План 2027</t>
  </si>
  <si>
    <t>Остаток 2025</t>
  </si>
  <si>
    <t>Базовая услуга-0702.02 4 01 10140.611</t>
  </si>
  <si>
    <t>Заработная плата (КВР 111)</t>
  </si>
  <si>
    <t>Базовая услуга-0000.00 0 00 00000.000</t>
  </si>
  <si>
    <t>Начисления на оплату труда (КВР 119)</t>
  </si>
  <si>
    <t>223</t>
  </si>
  <si>
    <t>Коммунальные услуги (КВР 244)</t>
  </si>
  <si>
    <t>Коммунальные услуги (КВР 247)</t>
  </si>
  <si>
    <t>226</t>
  </si>
  <si>
    <t>Прочие работы и услуги (КВР 244)</t>
  </si>
  <si>
    <t>Увеличение стоимости прочих материальных запасов (КВР 244)</t>
  </si>
  <si>
    <t>2020001-0702.02 4 07 10160.612</t>
  </si>
  <si>
    <t>Заработная плата (КВР 111) ЦС</t>
  </si>
  <si>
    <t>202Ю601-0702.02 4 07 10160.612</t>
  </si>
  <si>
    <t>Начисления на оплату труда (КВР 119) ЦС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</si>
  <si>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</si>
  <si>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</si>
  <si>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</si>
  <si>
    <t>Лист согласования к ПФХД от 13.01.2025</t>
  </si>
  <si>
    <t>Согласование инициировано:30.01.2025 05:41</t>
  </si>
  <si>
    <t>№</t>
  </si>
  <si>
    <t>ФИО</t>
  </si>
  <si>
    <t>Статус</t>
  </si>
  <si>
    <t>Замечания/Комментарии</t>
  </si>
  <si>
    <t>Дербенев Алексей Алексеевич (Учреждение)</t>
  </si>
  <si>
    <t>Утвержден, 31.01.2025 09:07</t>
  </si>
  <si>
    <t>Николенко Наталья Николаевна (Учредитель)</t>
  </si>
  <si>
    <t>Проверен, 31.01.2025 08:34</t>
  </si>
  <si>
    <t>Седышева Татьяна Александровна (Учредитель)</t>
  </si>
  <si>
    <t>На доработке, 31.01.2025 08:32</t>
  </si>
  <si>
    <t>Марычева Анна Александровна (Учредитель)</t>
  </si>
  <si>
    <t>На проверке, 31.01.2025 08:27</t>
  </si>
  <si>
    <t>Согласование, 30.01.2025 05:41</t>
  </si>
  <si>
    <t>Формирование, 13.01.2025 02:13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</si>
</sst>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</cellStyleXfs>
  <cellXfs count="30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right" vertical="center" wrapText="1" indent="1"/>
    </xf>
    <xf numFmtId="4" fontId="7" fillId="9" borderId="7" xfId="0" applyNumberFormat="1" applyFont="1" applyFill="1" applyBorder="1" applyAlignment="1">
      <alignment horizontal="right" vertical="center" wrapText="1" inden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4" fontId="19" fillId="21" borderId="19" xfId="0" applyNumberFormat="1" applyFont="1" applyFill="1" applyBorder="1" applyAlignment="1">
      <alignment horizontal="right" vertical="center" wrapText="1" indent="1"/>
    </xf>
    <xf numFmtId="0" fontId="12" fillId="14" borderId="1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  <protection locked="0"/>
    </xf>
    <xf numFmtId="0" fontId="16" fillId="18" borderId="16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right" vertical="center" wrapText="1"/>
    </xf>
  </cellXfs>
  <cellStyles count="11">
    <cellStyle name="bold_border_center_str" xfId="2"/>
    <cellStyle name="border_bold_center_str" xfId="7"/>
    <cellStyle name="bot_border_left_str" xfId="10"/>
    <cellStyle name="bottom_center_str" xfId="8"/>
    <cellStyle name="center_str" xfId="4"/>
    <cellStyle name="left_str" xfId="6"/>
    <cellStyle name="righr_str" xfId="5"/>
    <cellStyle name="right_str" xfId="9"/>
    <cellStyle name="table_head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6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J2" s="13" t="s">
        <v>0</v>
      </c>
      <c r="K2" s="13"/>
      <c r="L2" s="13"/>
      <c r="M2" s="13"/>
    </row>
    <row r="3" spans="1:13" ht="30" customHeight="1" x14ac:dyDescent="0.15">
      <c r="J3" s="14" t="s">
        <v>1</v>
      </c>
      <c r="K3" s="14"/>
      <c r="L3" s="14"/>
      <c r="M3" s="14"/>
    </row>
    <row r="4" spans="1:13" ht="15" customHeight="1" x14ac:dyDescent="0.15">
      <c r="J4" s="15" t="s">
        <v>2</v>
      </c>
      <c r="K4" s="15"/>
      <c r="L4" s="15"/>
      <c r="M4" s="15"/>
    </row>
    <row r="5" spans="1:13" ht="30" customHeight="1" x14ac:dyDescent="0.15">
      <c r="J5" s="11"/>
      <c r="K5" s="14" t="s">
        <v>3</v>
      </c>
      <c r="L5" s="14"/>
      <c r="M5" s="14"/>
    </row>
    <row r="6" spans="1:13" ht="15" customHeight="1" x14ac:dyDescent="0.15">
      <c r="J6" s="10" t="s">
        <v>4</v>
      </c>
      <c r="K6" s="15" t="s">
        <v>5</v>
      </c>
      <c r="L6" s="15"/>
      <c r="M6" s="15"/>
    </row>
    <row r="7" spans="1:13" ht="30" customHeight="1" x14ac:dyDescent="0.15">
      <c r="J7" s="16" t="s">
        <v>6</v>
      </c>
      <c r="K7" s="16"/>
      <c r="L7" s="16"/>
      <c r="M7" s="16"/>
    </row>
    <row r="8" spans="1:13" ht="15" customHeight="1" x14ac:dyDescent="0.15">
      <c r="J8" s="16" t="s">
        <v>7</v>
      </c>
      <c r="K8" s="16"/>
      <c r="L8" s="16"/>
      <c r="M8" s="16"/>
    </row>
    <row r="9" spans="1:13" ht="30" customHeight="1" x14ac:dyDescent="0.15"/>
    <row r="10" spans="1:13" ht="20.100000000000001" customHeight="1" x14ac:dyDescent="0.15"/>
    <row r="11" spans="1:13" ht="30" customHeight="1" x14ac:dyDescent="0.1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30" customHeight="1" x14ac:dyDescent="0.15">
      <c r="A12" s="17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30" customHeight="1" x14ac:dyDescent="0.15">
      <c r="G13" s="17" t="s">
        <v>10</v>
      </c>
      <c r="H13" s="17"/>
      <c r="I13" s="17"/>
      <c r="M13" s="1" t="s">
        <v>11</v>
      </c>
    </row>
    <row r="14" spans="1:13" ht="30" customHeight="1" x14ac:dyDescent="0.15">
      <c r="G14" s="16" t="s">
        <v>12</v>
      </c>
      <c r="H14" s="16"/>
      <c r="I14" s="16"/>
      <c r="L14" s="8" t="s">
        <v>13</v>
      </c>
      <c r="M14" s="1" t="s">
        <v>14</v>
      </c>
    </row>
    <row r="15" spans="1:13" ht="30" customHeight="1" x14ac:dyDescent="0.15">
      <c r="L15" s="8" t="s">
        <v>15</v>
      </c>
      <c r="M15" s="1" t="s">
        <v>16</v>
      </c>
    </row>
    <row r="16" spans="1:13" ht="30" customHeight="1" x14ac:dyDescent="0.15">
      <c r="A16" s="18" t="s">
        <v>17</v>
      </c>
      <c r="B16" s="18"/>
      <c r="C16" s="18"/>
      <c r="D16" s="18" t="s">
        <v>18</v>
      </c>
      <c r="E16" s="18"/>
      <c r="F16" s="18"/>
      <c r="G16" s="18"/>
      <c r="H16" s="18"/>
      <c r="I16" s="18"/>
      <c r="J16" s="18"/>
      <c r="K16" s="18"/>
      <c r="L16" s="8" t="s">
        <v>19</v>
      </c>
      <c r="M16" s="1" t="s">
        <v>20</v>
      </c>
    </row>
    <row r="17" spans="1:13" ht="30" customHeight="1" x14ac:dyDescent="0.15">
      <c r="L17" s="8" t="s">
        <v>15</v>
      </c>
      <c r="M17" s="1" t="s">
        <v>21</v>
      </c>
    </row>
    <row r="18" spans="1:13" ht="30" customHeight="1" x14ac:dyDescent="0.15">
      <c r="L18" s="8" t="s">
        <v>22</v>
      </c>
      <c r="M18" s="1" t="s">
        <v>23</v>
      </c>
    </row>
    <row r="19" spans="1:13" ht="30" customHeight="1" x14ac:dyDescent="0.15">
      <c r="A19" s="18" t="s">
        <v>24</v>
      </c>
      <c r="B19" s="18"/>
      <c r="C19" s="18"/>
      <c r="D19" s="18" t="s">
        <v>25</v>
      </c>
      <c r="E19" s="18"/>
      <c r="F19" s="18"/>
      <c r="G19" s="18"/>
      <c r="H19" s="18"/>
      <c r="I19" s="18"/>
      <c r="J19" s="18"/>
      <c r="K19" s="18"/>
      <c r="L19" s="8" t="s">
        <v>26</v>
      </c>
      <c r="M19" s="1" t="s">
        <v>27</v>
      </c>
    </row>
    <row r="20" spans="1:13" ht="30" customHeight="1" x14ac:dyDescent="0.15">
      <c r="A20" s="18" t="s">
        <v>28</v>
      </c>
      <c r="B20" s="18"/>
      <c r="C20" s="18"/>
      <c r="D20" s="18" t="s">
        <v>29</v>
      </c>
      <c r="E20" s="18"/>
      <c r="F20" s="18"/>
      <c r="G20" s="18"/>
      <c r="H20" s="18"/>
      <c r="I20" s="18"/>
      <c r="J20" s="18"/>
      <c r="K20" s="18"/>
      <c r="L20" s="8" t="s">
        <v>30</v>
      </c>
      <c r="M20" s="1" t="s">
        <v>31</v>
      </c>
    </row>
    <row r="21" spans="1:13" ht="20.100000000000001" customHeight="1" x14ac:dyDescent="0.15"/>
    <row r="22" spans="1:13" ht="20.100000000000001" customHeight="1" x14ac:dyDescent="0.15">
      <c r="J22" s="19" t="s">
        <v>32</v>
      </c>
      <c r="K22" s="19"/>
      <c r="L22" s="19"/>
      <c r="M22" s="19"/>
    </row>
    <row r="23" spans="1:13" ht="20.100000000000001" customHeight="1" x14ac:dyDescent="0.15">
      <c r="J23" s="20" t="s">
        <v>33</v>
      </c>
      <c r="K23" s="20"/>
      <c r="L23" s="20"/>
      <c r="M23" s="20"/>
    </row>
    <row r="24" spans="1:13" ht="20.100000000000001" customHeight="1" x14ac:dyDescent="0.15">
      <c r="J24" s="20" t="s">
        <v>34</v>
      </c>
      <c r="K24" s="20"/>
      <c r="L24" s="20"/>
      <c r="M24" s="20"/>
    </row>
    <row r="25" spans="1:13" ht="20.100000000000001" customHeight="1" x14ac:dyDescent="0.15">
      <c r="J25" s="20" t="s">
        <v>35</v>
      </c>
      <c r="K25" s="20"/>
      <c r="L25" s="20"/>
      <c r="M25" s="20"/>
    </row>
    <row r="26" spans="1:13" ht="20.100000000000001" customHeight="1" x14ac:dyDescent="0.15">
      <c r="J26" s="20" t="s">
        <v>36</v>
      </c>
      <c r="K26" s="20"/>
      <c r="L26" s="20"/>
      <c r="M26" s="20"/>
    </row>
    <row r="27" spans="1:13" ht="20.100000000000001" customHeight="1" x14ac:dyDescent="0.15">
      <c r="J27" s="20" t="s">
        <v>37</v>
      </c>
      <c r="K27" s="20"/>
      <c r="L27" s="20"/>
      <c r="M27" s="20"/>
    </row>
    <row r="28" spans="1:13" ht="20.100000000000001" customHeight="1" x14ac:dyDescent="0.15">
      <c r="J28" s="21" t="s">
        <v>38</v>
      </c>
      <c r="K28" s="21"/>
      <c r="L28" s="21"/>
      <c r="M28" s="21"/>
    </row>
  </sheetData>
  <sheetProtection password="D512" sheet="1" objects="1" scenarios="1"/>
  <mergeCells count="24">
    <mergeCell ref="J25:M25"/>
    <mergeCell ref="J26:M26"/>
    <mergeCell ref="J27:M27"/>
    <mergeCell ref="J28:M28"/>
    <mergeCell ref="A20:C20"/>
    <mergeCell ref="D20:K20"/>
    <mergeCell ref="J22:M22"/>
    <mergeCell ref="J23:M23"/>
    <mergeCell ref="J24:M24"/>
    <mergeCell ref="G14:I14"/>
    <mergeCell ref="A16:C16"/>
    <mergeCell ref="D16:K16"/>
    <mergeCell ref="A19:C19"/>
    <mergeCell ref="D19:K19"/>
    <mergeCell ref="J7:M7"/>
    <mergeCell ref="J8:M8"/>
    <mergeCell ref="A11:M11"/>
    <mergeCell ref="A12:M12"/>
    <mergeCell ref="G13:I13"/>
    <mergeCell ref="J2:M2"/>
    <mergeCell ref="J3:M3"/>
    <mergeCell ref="J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4.95" customHeight="1" x14ac:dyDescent="0.15">
      <c r="A2" s="13" t="s">
        <v>39</v>
      </c>
      <c r="B2" s="13"/>
      <c r="C2" s="13"/>
      <c r="D2" s="13"/>
      <c r="E2" s="13"/>
      <c r="F2" s="13"/>
      <c r="G2" s="13"/>
    </row>
    <row r="3" spans="1:7" ht="15" customHeight="1" x14ac:dyDescent="0.15"/>
    <row r="4" spans="1:7" ht="39.950000000000003" customHeight="1" x14ac:dyDescent="0.15">
      <c r="A4" s="22" t="s">
        <v>40</v>
      </c>
      <c r="B4" s="22" t="s">
        <v>41</v>
      </c>
      <c r="C4" s="22" t="s">
        <v>42</v>
      </c>
      <c r="D4" s="22" t="s">
        <v>43</v>
      </c>
      <c r="E4" s="22" t="s">
        <v>44</v>
      </c>
      <c r="F4" s="22"/>
      <c r="G4" s="22"/>
    </row>
    <row r="5" spans="1:7" ht="39.950000000000003" customHeight="1" x14ac:dyDescent="0.15">
      <c r="A5" s="22"/>
      <c r="B5" s="22"/>
      <c r="C5" s="22"/>
      <c r="D5" s="22"/>
      <c r="E5" s="1" t="s">
        <v>45</v>
      </c>
      <c r="F5" s="1" t="s">
        <v>46</v>
      </c>
      <c r="G5" s="1" t="s">
        <v>47</v>
      </c>
    </row>
    <row r="6" spans="1:7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ht="24.95" customHeight="1" x14ac:dyDescent="0.15">
      <c r="A7" s="2" t="s">
        <v>48</v>
      </c>
      <c r="B7" s="1" t="s">
        <v>49</v>
      </c>
      <c r="C7" s="1" t="s">
        <v>50</v>
      </c>
      <c r="D7" s="1" t="s">
        <v>50</v>
      </c>
      <c r="E7" s="3">
        <v>3114661.85</v>
      </c>
      <c r="F7" s="3">
        <v>0</v>
      </c>
      <c r="G7" s="3">
        <v>0</v>
      </c>
    </row>
    <row r="8" spans="1:7" ht="24.95" customHeight="1" x14ac:dyDescent="0.15">
      <c r="A8" s="2" t="s">
        <v>51</v>
      </c>
      <c r="B8" s="1" t="s">
        <v>52</v>
      </c>
      <c r="C8" s="1" t="s">
        <v>50</v>
      </c>
      <c r="D8" s="1" t="s">
        <v>50</v>
      </c>
      <c r="E8" s="3">
        <v>0</v>
      </c>
      <c r="F8" s="3">
        <v>0</v>
      </c>
      <c r="G8" s="3">
        <v>0</v>
      </c>
    </row>
    <row r="9" spans="1:7" ht="24.95" customHeight="1" x14ac:dyDescent="0.15">
      <c r="A9" s="2" t="s">
        <v>53</v>
      </c>
      <c r="B9" s="1" t="s">
        <v>54</v>
      </c>
      <c r="C9" s="1"/>
      <c r="D9" s="1"/>
      <c r="E9" s="3">
        <v>145824010.75999999</v>
      </c>
      <c r="F9" s="3">
        <v>147146166.21000001</v>
      </c>
      <c r="G9" s="3">
        <v>150029532.12</v>
      </c>
    </row>
    <row r="10" spans="1:7" ht="38.1" customHeight="1" x14ac:dyDescent="0.15">
      <c r="A10" s="2" t="s">
        <v>55</v>
      </c>
      <c r="B10" s="1" t="s">
        <v>56</v>
      </c>
      <c r="C10" s="1" t="s">
        <v>57</v>
      </c>
      <c r="D10" s="1"/>
      <c r="E10" s="3" t="s">
        <v>58</v>
      </c>
      <c r="F10" s="3" t="s">
        <v>58</v>
      </c>
      <c r="G10" s="3" t="s">
        <v>58</v>
      </c>
    </row>
    <row r="11" spans="1:7" ht="24.95" customHeight="1" x14ac:dyDescent="0.15">
      <c r="A11" s="2" t="s">
        <v>59</v>
      </c>
      <c r="B11" s="1" t="s">
        <v>60</v>
      </c>
      <c r="C11" s="1"/>
      <c r="D11" s="1"/>
      <c r="E11" s="3" t="s">
        <v>58</v>
      </c>
      <c r="F11" s="3" t="s">
        <v>58</v>
      </c>
      <c r="G11" s="3" t="s">
        <v>58</v>
      </c>
    </row>
    <row r="12" spans="1:7" ht="50.1" customHeight="1" x14ac:dyDescent="0.15">
      <c r="A12" s="2" t="s">
        <v>61</v>
      </c>
      <c r="B12" s="1" t="s">
        <v>62</v>
      </c>
      <c r="C12" s="1" t="s">
        <v>63</v>
      </c>
      <c r="D12" s="1"/>
      <c r="E12" s="3">
        <v>129597870.04000001</v>
      </c>
      <c r="F12" s="3">
        <v>130547206.87</v>
      </c>
      <c r="G12" s="3">
        <v>133430572.78</v>
      </c>
    </row>
    <row r="13" spans="1:7" ht="87.95" customHeight="1" x14ac:dyDescent="0.15">
      <c r="A13" s="2" t="s">
        <v>64</v>
      </c>
      <c r="B13" s="1" t="s">
        <v>65</v>
      </c>
      <c r="C13" s="1" t="s">
        <v>63</v>
      </c>
      <c r="D13" s="1"/>
      <c r="E13" s="3">
        <v>129554581.76000001</v>
      </c>
      <c r="F13" s="3">
        <v>130547206.87</v>
      </c>
      <c r="G13" s="3">
        <v>133430572.78</v>
      </c>
    </row>
    <row r="14" spans="1:7" ht="75" customHeight="1" x14ac:dyDescent="0.15">
      <c r="A14" s="2" t="s">
        <v>66</v>
      </c>
      <c r="B14" s="1" t="s">
        <v>67</v>
      </c>
      <c r="C14" s="1" t="s">
        <v>63</v>
      </c>
      <c r="D14" s="1"/>
      <c r="E14" s="3" t="s">
        <v>58</v>
      </c>
      <c r="F14" s="3" t="s">
        <v>58</v>
      </c>
      <c r="G14" s="3" t="s">
        <v>58</v>
      </c>
    </row>
    <row r="15" spans="1:7" ht="50.1" customHeight="1" x14ac:dyDescent="0.15">
      <c r="A15" s="2" t="s">
        <v>68</v>
      </c>
      <c r="B15" s="1" t="s">
        <v>69</v>
      </c>
      <c r="C15" s="1" t="s">
        <v>63</v>
      </c>
      <c r="D15" s="1"/>
      <c r="E15" s="3">
        <v>43288.28</v>
      </c>
      <c r="F15" s="3" t="s">
        <v>58</v>
      </c>
      <c r="G15" s="3" t="s">
        <v>58</v>
      </c>
    </row>
    <row r="16" spans="1:7" ht="50.1" customHeight="1" x14ac:dyDescent="0.15">
      <c r="A16" s="2" t="s">
        <v>70</v>
      </c>
      <c r="B16" s="1" t="s">
        <v>71</v>
      </c>
      <c r="C16" s="1" t="s">
        <v>72</v>
      </c>
      <c r="D16" s="1"/>
      <c r="E16" s="3" t="s">
        <v>58</v>
      </c>
      <c r="F16" s="3" t="s">
        <v>58</v>
      </c>
      <c r="G16" s="3" t="s">
        <v>58</v>
      </c>
    </row>
    <row r="17" spans="1:7" ht="24.95" customHeight="1" x14ac:dyDescent="0.15">
      <c r="A17" s="2" t="s">
        <v>59</v>
      </c>
      <c r="B17" s="1" t="s">
        <v>73</v>
      </c>
      <c r="C17" s="1"/>
      <c r="D17" s="1"/>
      <c r="E17" s="3" t="s">
        <v>58</v>
      </c>
      <c r="F17" s="3" t="s">
        <v>58</v>
      </c>
      <c r="G17" s="3" t="s">
        <v>58</v>
      </c>
    </row>
    <row r="18" spans="1:7" ht="24.95" customHeight="1" x14ac:dyDescent="0.15">
      <c r="A18" s="2" t="s">
        <v>74</v>
      </c>
      <c r="B18" s="1" t="s">
        <v>75</v>
      </c>
      <c r="C18" s="1" t="s">
        <v>76</v>
      </c>
      <c r="D18" s="1"/>
      <c r="E18" s="3">
        <v>16214140.720000001</v>
      </c>
      <c r="F18" s="3">
        <v>16598959.34</v>
      </c>
      <c r="G18" s="3">
        <v>16598959.34</v>
      </c>
    </row>
    <row r="19" spans="1:7" ht="38.1" customHeight="1" x14ac:dyDescent="0.15">
      <c r="A19" s="2" t="s">
        <v>77</v>
      </c>
      <c r="B19" s="1" t="s">
        <v>78</v>
      </c>
      <c r="C19" s="1" t="s">
        <v>76</v>
      </c>
      <c r="D19" s="1"/>
      <c r="E19" s="3">
        <v>16214140.720000001</v>
      </c>
      <c r="F19" s="3">
        <v>16598959.34</v>
      </c>
      <c r="G19" s="3">
        <v>16598959.34</v>
      </c>
    </row>
    <row r="20" spans="1:7" ht="24.95" customHeight="1" x14ac:dyDescent="0.15">
      <c r="A20" s="2" t="s">
        <v>79</v>
      </c>
      <c r="B20" s="1" t="s">
        <v>80</v>
      </c>
      <c r="C20" s="1" t="s">
        <v>76</v>
      </c>
      <c r="D20" s="1"/>
      <c r="E20" s="3" t="s">
        <v>58</v>
      </c>
      <c r="F20" s="3" t="s">
        <v>58</v>
      </c>
      <c r="G20" s="3" t="s">
        <v>58</v>
      </c>
    </row>
    <row r="21" spans="1:7" ht="24.95" customHeight="1" x14ac:dyDescent="0.15">
      <c r="A21" s="2" t="s">
        <v>81</v>
      </c>
      <c r="B21" s="1" t="s">
        <v>82</v>
      </c>
      <c r="C21" s="1" t="s">
        <v>83</v>
      </c>
      <c r="D21" s="1"/>
      <c r="E21" s="3" t="s">
        <v>58</v>
      </c>
      <c r="F21" s="3" t="s">
        <v>58</v>
      </c>
      <c r="G21" s="3" t="s">
        <v>58</v>
      </c>
    </row>
    <row r="22" spans="1:7" ht="24.95" customHeight="1" x14ac:dyDescent="0.15">
      <c r="A22" s="2" t="s">
        <v>59</v>
      </c>
      <c r="B22" s="1"/>
      <c r="C22" s="1"/>
      <c r="D22" s="1"/>
      <c r="E22" s="3" t="s">
        <v>58</v>
      </c>
      <c r="F22" s="3" t="s">
        <v>58</v>
      </c>
      <c r="G22" s="3" t="s">
        <v>58</v>
      </c>
    </row>
    <row r="23" spans="1:7" ht="24.95" customHeight="1" x14ac:dyDescent="0.15">
      <c r="A23" s="2" t="s">
        <v>84</v>
      </c>
      <c r="B23" s="1" t="s">
        <v>85</v>
      </c>
      <c r="C23" s="1"/>
      <c r="D23" s="1"/>
      <c r="E23" s="3" t="s">
        <v>58</v>
      </c>
      <c r="F23" s="3" t="s">
        <v>58</v>
      </c>
      <c r="G23" s="3" t="s">
        <v>58</v>
      </c>
    </row>
    <row r="24" spans="1:7" ht="24.95" customHeight="1" x14ac:dyDescent="0.15">
      <c r="A24" s="2" t="s">
        <v>59</v>
      </c>
      <c r="B24" s="1"/>
      <c r="C24" s="1"/>
      <c r="D24" s="1"/>
      <c r="E24" s="3" t="s">
        <v>58</v>
      </c>
      <c r="F24" s="3" t="s">
        <v>58</v>
      </c>
      <c r="G24" s="3" t="s">
        <v>58</v>
      </c>
    </row>
    <row r="25" spans="1:7" ht="24.95" customHeight="1" x14ac:dyDescent="0.15">
      <c r="A25" s="2" t="s">
        <v>86</v>
      </c>
      <c r="B25" s="1" t="s">
        <v>87</v>
      </c>
      <c r="C25" s="1" t="s">
        <v>50</v>
      </c>
      <c r="D25" s="1"/>
      <c r="E25" s="3">
        <v>12000</v>
      </c>
      <c r="F25" s="3" t="s">
        <v>58</v>
      </c>
      <c r="G25" s="3" t="s">
        <v>58</v>
      </c>
    </row>
    <row r="26" spans="1:7" ht="63" customHeight="1" x14ac:dyDescent="0.15">
      <c r="A26" s="2" t="s">
        <v>88</v>
      </c>
      <c r="B26" s="1" t="s">
        <v>89</v>
      </c>
      <c r="C26" s="1" t="s">
        <v>90</v>
      </c>
      <c r="D26" s="1"/>
      <c r="E26" s="3">
        <v>12000</v>
      </c>
      <c r="F26" s="3" t="s">
        <v>58</v>
      </c>
      <c r="G26" s="3" t="s">
        <v>58</v>
      </c>
    </row>
    <row r="27" spans="1:7" ht="24.95" customHeight="1" x14ac:dyDescent="0.15">
      <c r="A27" s="2" t="s">
        <v>91</v>
      </c>
      <c r="B27" s="1" t="s">
        <v>92</v>
      </c>
      <c r="C27" s="1" t="s">
        <v>93</v>
      </c>
      <c r="D27" s="1"/>
      <c r="E27" s="3">
        <v>148938672.61000001</v>
      </c>
      <c r="F27" s="3">
        <v>147146166.21000001</v>
      </c>
      <c r="G27" s="3">
        <v>150029532.12</v>
      </c>
    </row>
    <row r="28" spans="1:7" ht="38.1" customHeight="1" x14ac:dyDescent="0.15">
      <c r="A28" s="2" t="s">
        <v>94</v>
      </c>
      <c r="B28" s="1" t="s">
        <v>95</v>
      </c>
      <c r="C28" s="1" t="s">
        <v>93</v>
      </c>
      <c r="D28" s="1"/>
      <c r="E28" s="3">
        <v>117538595.83</v>
      </c>
      <c r="F28" s="3">
        <v>117171617.43000001</v>
      </c>
      <c r="G28" s="3">
        <v>120054983.34</v>
      </c>
    </row>
    <row r="29" spans="1:7" ht="38.1" customHeight="1" x14ac:dyDescent="0.15">
      <c r="A29" s="2" t="s">
        <v>96</v>
      </c>
      <c r="B29" s="1" t="s">
        <v>97</v>
      </c>
      <c r="C29" s="1" t="s">
        <v>98</v>
      </c>
      <c r="D29" s="1"/>
      <c r="E29" s="3">
        <v>87743056</v>
      </c>
      <c r="F29" s="3">
        <v>88781620.480000004</v>
      </c>
      <c r="G29" s="3">
        <v>91006539.959999993</v>
      </c>
    </row>
    <row r="30" spans="1:7" ht="50.1" customHeight="1" x14ac:dyDescent="0.15">
      <c r="A30" s="2" t="s">
        <v>99</v>
      </c>
      <c r="B30" s="1" t="s">
        <v>100</v>
      </c>
      <c r="C30" s="1" t="s">
        <v>101</v>
      </c>
      <c r="D30" s="1"/>
      <c r="E30" s="3">
        <v>1588595</v>
      </c>
      <c r="F30" s="3">
        <v>1588595</v>
      </c>
      <c r="G30" s="3">
        <v>1588595</v>
      </c>
    </row>
    <row r="31" spans="1:7" ht="50.1" customHeight="1" x14ac:dyDescent="0.15">
      <c r="A31" s="2" t="s">
        <v>102</v>
      </c>
      <c r="B31" s="1" t="s">
        <v>103</v>
      </c>
      <c r="C31" s="1" t="s">
        <v>104</v>
      </c>
      <c r="D31" s="1"/>
      <c r="E31" s="3" t="s">
        <v>58</v>
      </c>
      <c r="F31" s="3" t="s">
        <v>58</v>
      </c>
      <c r="G31" s="3" t="s">
        <v>58</v>
      </c>
    </row>
    <row r="32" spans="1:7" ht="75" customHeight="1" x14ac:dyDescent="0.15">
      <c r="A32" s="2" t="s">
        <v>105</v>
      </c>
      <c r="B32" s="1" t="s">
        <v>106</v>
      </c>
      <c r="C32" s="1" t="s">
        <v>107</v>
      </c>
      <c r="D32" s="1"/>
      <c r="E32" s="3">
        <v>28206944.829999998</v>
      </c>
      <c r="F32" s="3">
        <v>26801401.949999999</v>
      </c>
      <c r="G32" s="3">
        <v>27459848.379999999</v>
      </c>
    </row>
    <row r="33" spans="1:7" ht="38.1" customHeight="1" x14ac:dyDescent="0.15">
      <c r="A33" s="2" t="s">
        <v>108</v>
      </c>
      <c r="B33" s="1" t="s">
        <v>109</v>
      </c>
      <c r="C33" s="1" t="s">
        <v>107</v>
      </c>
      <c r="D33" s="1"/>
      <c r="E33" s="3">
        <v>28089816.829999998</v>
      </c>
      <c r="F33" s="3">
        <v>26684273.949999999</v>
      </c>
      <c r="G33" s="3">
        <v>27342720.379999999</v>
      </c>
    </row>
    <row r="34" spans="1:7" ht="24.95" customHeight="1" x14ac:dyDescent="0.15">
      <c r="A34" s="2" t="s">
        <v>110</v>
      </c>
      <c r="B34" s="1" t="s">
        <v>111</v>
      </c>
      <c r="C34" s="1" t="s">
        <v>107</v>
      </c>
      <c r="D34" s="1"/>
      <c r="E34" s="3">
        <v>117128</v>
      </c>
      <c r="F34" s="3">
        <v>117128</v>
      </c>
      <c r="G34" s="3">
        <v>117128</v>
      </c>
    </row>
    <row r="35" spans="1:7" ht="50.1" customHeight="1" x14ac:dyDescent="0.15">
      <c r="A35" s="2" t="s">
        <v>112</v>
      </c>
      <c r="B35" s="1" t="s">
        <v>113</v>
      </c>
      <c r="C35" s="1" t="s">
        <v>114</v>
      </c>
      <c r="D35" s="1"/>
      <c r="E35" s="3" t="s">
        <v>58</v>
      </c>
      <c r="F35" s="3" t="s">
        <v>58</v>
      </c>
      <c r="G35" s="3" t="s">
        <v>58</v>
      </c>
    </row>
    <row r="36" spans="1:7" ht="50.1" customHeight="1" x14ac:dyDescent="0.15">
      <c r="A36" s="2" t="s">
        <v>115</v>
      </c>
      <c r="B36" s="1" t="s">
        <v>116</v>
      </c>
      <c r="C36" s="1" t="s">
        <v>117</v>
      </c>
      <c r="D36" s="1"/>
      <c r="E36" s="3" t="s">
        <v>58</v>
      </c>
      <c r="F36" s="3" t="s">
        <v>58</v>
      </c>
      <c r="G36" s="3" t="s">
        <v>58</v>
      </c>
    </row>
    <row r="37" spans="1:7" ht="50.1" customHeight="1" x14ac:dyDescent="0.15">
      <c r="A37" s="2" t="s">
        <v>118</v>
      </c>
      <c r="B37" s="1" t="s">
        <v>119</v>
      </c>
      <c r="C37" s="1" t="s">
        <v>120</v>
      </c>
      <c r="D37" s="1"/>
      <c r="E37" s="3" t="s">
        <v>58</v>
      </c>
      <c r="F37" s="3" t="s">
        <v>58</v>
      </c>
      <c r="G37" s="3" t="s">
        <v>58</v>
      </c>
    </row>
    <row r="38" spans="1:7" ht="75" customHeight="1" x14ac:dyDescent="0.15">
      <c r="A38" s="2" t="s">
        <v>121</v>
      </c>
      <c r="B38" s="1" t="s">
        <v>122</v>
      </c>
      <c r="C38" s="1" t="s">
        <v>123</v>
      </c>
      <c r="D38" s="1"/>
      <c r="E38" s="3" t="s">
        <v>58</v>
      </c>
      <c r="F38" s="3" t="s">
        <v>58</v>
      </c>
      <c r="G38" s="3" t="s">
        <v>58</v>
      </c>
    </row>
    <row r="39" spans="1:7" ht="38.1" customHeight="1" x14ac:dyDescent="0.15">
      <c r="A39" s="2" t="s">
        <v>124</v>
      </c>
      <c r="B39" s="1" t="s">
        <v>125</v>
      </c>
      <c r="C39" s="1" t="s">
        <v>123</v>
      </c>
      <c r="D39" s="1"/>
      <c r="E39" s="3" t="s">
        <v>58</v>
      </c>
      <c r="F39" s="3" t="s">
        <v>58</v>
      </c>
      <c r="G39" s="3" t="s">
        <v>58</v>
      </c>
    </row>
    <row r="40" spans="1:7" ht="24.95" customHeight="1" x14ac:dyDescent="0.15">
      <c r="A40" s="2" t="s">
        <v>126</v>
      </c>
      <c r="B40" s="1" t="s">
        <v>127</v>
      </c>
      <c r="C40" s="1" t="s">
        <v>128</v>
      </c>
      <c r="D40" s="1"/>
      <c r="E40" s="3">
        <v>1000000</v>
      </c>
      <c r="F40" s="3">
        <v>1000000</v>
      </c>
      <c r="G40" s="3">
        <v>1000000</v>
      </c>
    </row>
    <row r="41" spans="1:7" ht="63" customHeight="1" x14ac:dyDescent="0.15">
      <c r="A41" s="2" t="s">
        <v>129</v>
      </c>
      <c r="B41" s="1" t="s">
        <v>130</v>
      </c>
      <c r="C41" s="1" t="s">
        <v>131</v>
      </c>
      <c r="D41" s="1"/>
      <c r="E41" s="3">
        <v>1000000</v>
      </c>
      <c r="F41" s="3">
        <v>1000000</v>
      </c>
      <c r="G41" s="3">
        <v>1000000</v>
      </c>
    </row>
    <row r="42" spans="1:7" ht="63" customHeight="1" x14ac:dyDescent="0.15">
      <c r="A42" s="2" t="s">
        <v>132</v>
      </c>
      <c r="B42" s="1" t="s">
        <v>133</v>
      </c>
      <c r="C42" s="1" t="s">
        <v>134</v>
      </c>
      <c r="D42" s="1"/>
      <c r="E42" s="3">
        <v>1000000</v>
      </c>
      <c r="F42" s="3">
        <v>1000000</v>
      </c>
      <c r="G42" s="3">
        <v>1000000</v>
      </c>
    </row>
    <row r="43" spans="1:7" ht="50.1" customHeight="1" x14ac:dyDescent="0.15">
      <c r="A43" s="2" t="s">
        <v>135</v>
      </c>
      <c r="B43" s="1" t="s">
        <v>136</v>
      </c>
      <c r="C43" s="1" t="s">
        <v>137</v>
      </c>
      <c r="D43" s="1"/>
      <c r="E43" s="3" t="s">
        <v>58</v>
      </c>
      <c r="F43" s="3" t="s">
        <v>58</v>
      </c>
      <c r="G43" s="3" t="s">
        <v>58</v>
      </c>
    </row>
    <row r="44" spans="1:7" ht="99.95" customHeight="1" x14ac:dyDescent="0.15">
      <c r="A44" s="2" t="s">
        <v>138</v>
      </c>
      <c r="B44" s="1" t="s">
        <v>139</v>
      </c>
      <c r="C44" s="1" t="s">
        <v>140</v>
      </c>
      <c r="D44" s="1"/>
      <c r="E44" s="3" t="s">
        <v>58</v>
      </c>
      <c r="F44" s="3" t="s">
        <v>58</v>
      </c>
      <c r="G44" s="3" t="s">
        <v>58</v>
      </c>
    </row>
    <row r="45" spans="1:7" ht="24.95" customHeight="1" x14ac:dyDescent="0.15">
      <c r="A45" s="2" t="s">
        <v>141</v>
      </c>
      <c r="B45" s="1" t="s">
        <v>142</v>
      </c>
      <c r="C45" s="1" t="s">
        <v>143</v>
      </c>
      <c r="D45" s="1"/>
      <c r="E45" s="3" t="s">
        <v>58</v>
      </c>
      <c r="F45" s="3" t="s">
        <v>58</v>
      </c>
      <c r="G45" s="3" t="s">
        <v>58</v>
      </c>
    </row>
    <row r="46" spans="1:7" ht="24.95" customHeight="1" x14ac:dyDescent="0.15">
      <c r="A46" s="2" t="s">
        <v>144</v>
      </c>
      <c r="B46" s="1" t="s">
        <v>145</v>
      </c>
      <c r="C46" s="1" t="s">
        <v>146</v>
      </c>
      <c r="D46" s="1"/>
      <c r="E46" s="3">
        <v>216363</v>
      </c>
      <c r="F46" s="3">
        <v>216363</v>
      </c>
      <c r="G46" s="3">
        <v>216363</v>
      </c>
    </row>
    <row r="47" spans="1:7" ht="38.1" customHeight="1" x14ac:dyDescent="0.15">
      <c r="A47" s="2" t="s">
        <v>147</v>
      </c>
      <c r="B47" s="1" t="s">
        <v>148</v>
      </c>
      <c r="C47" s="1" t="s">
        <v>149</v>
      </c>
      <c r="D47" s="1"/>
      <c r="E47" s="3">
        <v>189679</v>
      </c>
      <c r="F47" s="3">
        <v>189679</v>
      </c>
      <c r="G47" s="3">
        <v>189679</v>
      </c>
    </row>
    <row r="48" spans="1:7" ht="75" customHeight="1" x14ac:dyDescent="0.15">
      <c r="A48" s="2" t="s">
        <v>150</v>
      </c>
      <c r="B48" s="1" t="s">
        <v>151</v>
      </c>
      <c r="C48" s="1" t="s">
        <v>152</v>
      </c>
      <c r="D48" s="1"/>
      <c r="E48" s="3">
        <v>26684</v>
      </c>
      <c r="F48" s="3">
        <v>26684</v>
      </c>
      <c r="G48" s="3">
        <v>26684</v>
      </c>
    </row>
    <row r="49" spans="1:7" ht="50.1" customHeight="1" x14ac:dyDescent="0.15">
      <c r="A49" s="2" t="s">
        <v>153</v>
      </c>
      <c r="B49" s="1" t="s">
        <v>154</v>
      </c>
      <c r="C49" s="1" t="s">
        <v>155</v>
      </c>
      <c r="D49" s="1"/>
      <c r="E49" s="3" t="s">
        <v>58</v>
      </c>
      <c r="F49" s="3" t="s">
        <v>58</v>
      </c>
      <c r="G49" s="3" t="s">
        <v>58</v>
      </c>
    </row>
    <row r="50" spans="1:7" ht="50.1" customHeight="1" x14ac:dyDescent="0.15">
      <c r="A50" s="2" t="s">
        <v>156</v>
      </c>
      <c r="B50" s="1" t="s">
        <v>157</v>
      </c>
      <c r="C50" s="1" t="s">
        <v>50</v>
      </c>
      <c r="D50" s="1"/>
      <c r="E50" s="3" t="s">
        <v>58</v>
      </c>
      <c r="F50" s="3" t="s">
        <v>58</v>
      </c>
      <c r="G50" s="3" t="s">
        <v>58</v>
      </c>
    </row>
    <row r="51" spans="1:7" ht="38.1" customHeight="1" x14ac:dyDescent="0.15">
      <c r="A51" s="2" t="s">
        <v>158</v>
      </c>
      <c r="B51" s="1" t="s">
        <v>159</v>
      </c>
      <c r="C51" s="1" t="s">
        <v>160</v>
      </c>
      <c r="D51" s="1"/>
      <c r="E51" s="3" t="s">
        <v>58</v>
      </c>
      <c r="F51" s="3" t="s">
        <v>58</v>
      </c>
      <c r="G51" s="3" t="s">
        <v>58</v>
      </c>
    </row>
    <row r="52" spans="1:7" ht="24.95" customHeight="1" x14ac:dyDescent="0.15">
      <c r="A52" s="2" t="s">
        <v>161</v>
      </c>
      <c r="B52" s="1" t="s">
        <v>162</v>
      </c>
      <c r="C52" s="1" t="s">
        <v>163</v>
      </c>
      <c r="D52" s="1"/>
      <c r="E52" s="3" t="s">
        <v>58</v>
      </c>
      <c r="F52" s="3" t="s">
        <v>58</v>
      </c>
      <c r="G52" s="3" t="s">
        <v>58</v>
      </c>
    </row>
    <row r="53" spans="1:7" ht="50.1" customHeight="1" x14ac:dyDescent="0.15">
      <c r="A53" s="2" t="s">
        <v>164</v>
      </c>
      <c r="B53" s="1" t="s">
        <v>165</v>
      </c>
      <c r="C53" s="1" t="s">
        <v>166</v>
      </c>
      <c r="D53" s="1"/>
      <c r="E53" s="3" t="s">
        <v>58</v>
      </c>
      <c r="F53" s="3" t="s">
        <v>58</v>
      </c>
      <c r="G53" s="3" t="s">
        <v>58</v>
      </c>
    </row>
    <row r="54" spans="1:7" ht="50.1" customHeight="1" x14ac:dyDescent="0.15">
      <c r="A54" s="2" t="s">
        <v>167</v>
      </c>
      <c r="B54" s="1" t="s">
        <v>168</v>
      </c>
      <c r="C54" s="1" t="s">
        <v>169</v>
      </c>
      <c r="D54" s="1"/>
      <c r="E54" s="3" t="s">
        <v>58</v>
      </c>
      <c r="F54" s="3" t="s">
        <v>58</v>
      </c>
      <c r="G54" s="3" t="s">
        <v>58</v>
      </c>
    </row>
    <row r="55" spans="1:7" ht="24.95" customHeight="1" x14ac:dyDescent="0.15">
      <c r="A55" s="2" t="s">
        <v>170</v>
      </c>
      <c r="B55" s="1" t="s">
        <v>171</v>
      </c>
      <c r="C55" s="1" t="s">
        <v>172</v>
      </c>
      <c r="D55" s="1"/>
      <c r="E55" s="3" t="s">
        <v>58</v>
      </c>
      <c r="F55" s="3" t="s">
        <v>58</v>
      </c>
      <c r="G55" s="3" t="s">
        <v>58</v>
      </c>
    </row>
    <row r="56" spans="1:7" ht="75" customHeight="1" x14ac:dyDescent="0.15">
      <c r="A56" s="2" t="s">
        <v>173</v>
      </c>
      <c r="B56" s="1" t="s">
        <v>174</v>
      </c>
      <c r="C56" s="1" t="s">
        <v>175</v>
      </c>
      <c r="D56" s="1"/>
      <c r="E56" s="3" t="s">
        <v>58</v>
      </c>
      <c r="F56" s="3" t="s">
        <v>58</v>
      </c>
      <c r="G56" s="3" t="s">
        <v>58</v>
      </c>
    </row>
    <row r="57" spans="1:7" ht="50.1" customHeight="1" x14ac:dyDescent="0.15">
      <c r="A57" s="2" t="s">
        <v>176</v>
      </c>
      <c r="B57" s="1" t="s">
        <v>177</v>
      </c>
      <c r="C57" s="1" t="s">
        <v>50</v>
      </c>
      <c r="D57" s="1"/>
      <c r="E57" s="3" t="s">
        <v>58</v>
      </c>
      <c r="F57" s="3" t="s">
        <v>58</v>
      </c>
      <c r="G57" s="3" t="s">
        <v>58</v>
      </c>
    </row>
    <row r="58" spans="1:7" ht="75" customHeight="1" x14ac:dyDescent="0.15">
      <c r="A58" s="2" t="s">
        <v>178</v>
      </c>
      <c r="B58" s="1" t="s">
        <v>179</v>
      </c>
      <c r="C58" s="1" t="s">
        <v>180</v>
      </c>
      <c r="D58" s="1"/>
      <c r="E58" s="3" t="s">
        <v>58</v>
      </c>
      <c r="F58" s="3" t="s">
        <v>58</v>
      </c>
      <c r="G58" s="3" t="s">
        <v>58</v>
      </c>
    </row>
    <row r="59" spans="1:7" ht="24.95" customHeight="1" x14ac:dyDescent="0.15">
      <c r="A59" s="2" t="s">
        <v>181</v>
      </c>
      <c r="B59" s="1" t="s">
        <v>182</v>
      </c>
      <c r="C59" s="1" t="s">
        <v>50</v>
      </c>
      <c r="D59" s="1"/>
      <c r="E59" s="3">
        <v>30183713.780000001</v>
      </c>
      <c r="F59" s="3">
        <v>28758185.780000001</v>
      </c>
      <c r="G59" s="3">
        <v>28758185.780000001</v>
      </c>
    </row>
    <row r="60" spans="1:7" ht="63" customHeight="1" x14ac:dyDescent="0.15">
      <c r="A60" s="2" t="s">
        <v>183</v>
      </c>
      <c r="B60" s="1" t="s">
        <v>184</v>
      </c>
      <c r="C60" s="1" t="s">
        <v>185</v>
      </c>
      <c r="D60" s="1"/>
      <c r="E60" s="3" t="s">
        <v>58</v>
      </c>
      <c r="F60" s="3" t="s">
        <v>58</v>
      </c>
      <c r="G60" s="3" t="s">
        <v>58</v>
      </c>
    </row>
    <row r="61" spans="1:7" ht="50.1" customHeight="1" x14ac:dyDescent="0.15">
      <c r="A61" s="2" t="s">
        <v>186</v>
      </c>
      <c r="B61" s="1" t="s">
        <v>187</v>
      </c>
      <c r="C61" s="1" t="s">
        <v>188</v>
      </c>
      <c r="D61" s="1"/>
      <c r="E61" s="3" t="s">
        <v>58</v>
      </c>
      <c r="F61" s="3" t="s">
        <v>58</v>
      </c>
      <c r="G61" s="3" t="s">
        <v>58</v>
      </c>
    </row>
    <row r="62" spans="1:7" ht="50.1" customHeight="1" x14ac:dyDescent="0.15">
      <c r="A62" s="2" t="s">
        <v>189</v>
      </c>
      <c r="B62" s="1" t="s">
        <v>190</v>
      </c>
      <c r="C62" s="1" t="s">
        <v>191</v>
      </c>
      <c r="D62" s="1"/>
      <c r="E62" s="3" t="s">
        <v>58</v>
      </c>
      <c r="F62" s="3" t="s">
        <v>58</v>
      </c>
      <c r="G62" s="3" t="s">
        <v>58</v>
      </c>
    </row>
    <row r="63" spans="1:7" ht="24.95" customHeight="1" x14ac:dyDescent="0.15">
      <c r="A63" s="2" t="s">
        <v>192</v>
      </c>
      <c r="B63" s="1" t="s">
        <v>193</v>
      </c>
      <c r="C63" s="1" t="s">
        <v>194</v>
      </c>
      <c r="D63" s="1"/>
      <c r="E63" s="3">
        <v>9254437.6400000006</v>
      </c>
      <c r="F63" s="3">
        <v>8823840.4399999995</v>
      </c>
      <c r="G63" s="3">
        <v>8823840.4399999995</v>
      </c>
    </row>
    <row r="64" spans="1:7" ht="75" customHeight="1" x14ac:dyDescent="0.15">
      <c r="A64" s="2" t="s">
        <v>195</v>
      </c>
      <c r="B64" s="1" t="s">
        <v>196</v>
      </c>
      <c r="C64" s="1" t="s">
        <v>197</v>
      </c>
      <c r="D64" s="1"/>
      <c r="E64" s="3" t="s">
        <v>58</v>
      </c>
      <c r="F64" s="3" t="s">
        <v>58</v>
      </c>
      <c r="G64" s="3" t="s">
        <v>58</v>
      </c>
    </row>
    <row r="65" spans="1:7" ht="24.95" customHeight="1" x14ac:dyDescent="0.15">
      <c r="A65" s="2" t="s">
        <v>198</v>
      </c>
      <c r="B65" s="1" t="s">
        <v>199</v>
      </c>
      <c r="C65" s="1" t="s">
        <v>200</v>
      </c>
      <c r="D65" s="1"/>
      <c r="E65" s="3">
        <v>14713729.42</v>
      </c>
      <c r="F65" s="3">
        <v>13710830</v>
      </c>
      <c r="G65" s="3">
        <v>13710830</v>
      </c>
    </row>
    <row r="66" spans="1:7" ht="50.1" customHeight="1" x14ac:dyDescent="0.15">
      <c r="A66" s="2" t="s">
        <v>201</v>
      </c>
      <c r="B66" s="1" t="s">
        <v>202</v>
      </c>
      <c r="C66" s="1" t="s">
        <v>203</v>
      </c>
      <c r="D66" s="1"/>
      <c r="E66" s="3" t="s">
        <v>58</v>
      </c>
      <c r="F66" s="3" t="s">
        <v>58</v>
      </c>
      <c r="G66" s="3" t="s">
        <v>58</v>
      </c>
    </row>
    <row r="67" spans="1:7" ht="63" customHeight="1" x14ac:dyDescent="0.15">
      <c r="A67" s="2" t="s">
        <v>204</v>
      </c>
      <c r="B67" s="1" t="s">
        <v>205</v>
      </c>
      <c r="C67" s="1" t="s">
        <v>206</v>
      </c>
      <c r="D67" s="1"/>
      <c r="E67" s="3" t="s">
        <v>58</v>
      </c>
      <c r="F67" s="3" t="s">
        <v>58</v>
      </c>
      <c r="G67" s="3" t="s">
        <v>58</v>
      </c>
    </row>
    <row r="68" spans="1:7" ht="50.1" customHeight="1" x14ac:dyDescent="0.15">
      <c r="A68" s="2" t="s">
        <v>207</v>
      </c>
      <c r="B68" s="1" t="s">
        <v>208</v>
      </c>
      <c r="C68" s="1" t="s">
        <v>209</v>
      </c>
      <c r="D68" s="1"/>
      <c r="E68" s="3" t="s">
        <v>58</v>
      </c>
      <c r="F68" s="3" t="s">
        <v>58</v>
      </c>
      <c r="G68" s="3" t="s">
        <v>58</v>
      </c>
    </row>
    <row r="69" spans="1:7" ht="24.95" customHeight="1" x14ac:dyDescent="0.15">
      <c r="A69" s="2" t="s">
        <v>210</v>
      </c>
      <c r="B69" s="1" t="s">
        <v>211</v>
      </c>
      <c r="C69" s="1" t="s">
        <v>212</v>
      </c>
      <c r="D69" s="1"/>
      <c r="E69" s="3" t="s">
        <v>58</v>
      </c>
      <c r="F69" s="3" t="s">
        <v>58</v>
      </c>
      <c r="G69" s="3" t="s">
        <v>58</v>
      </c>
    </row>
    <row r="70" spans="1:7" ht="24.95" customHeight="1" x14ac:dyDescent="0.15">
      <c r="A70" s="2" t="s">
        <v>213</v>
      </c>
      <c r="B70" s="1" t="s">
        <v>214</v>
      </c>
      <c r="C70" s="1" t="s">
        <v>215</v>
      </c>
      <c r="D70" s="1"/>
      <c r="E70" s="3" t="s">
        <v>58</v>
      </c>
      <c r="F70" s="3" t="s">
        <v>58</v>
      </c>
      <c r="G70" s="3" t="s">
        <v>58</v>
      </c>
    </row>
    <row r="71" spans="1:7" ht="38.1" customHeight="1" x14ac:dyDescent="0.15">
      <c r="A71" s="2" t="s">
        <v>216</v>
      </c>
      <c r="B71" s="1" t="s">
        <v>217</v>
      </c>
      <c r="C71" s="1"/>
      <c r="D71" s="1"/>
      <c r="E71" s="3" t="s">
        <v>58</v>
      </c>
      <c r="F71" s="3" t="s">
        <v>58</v>
      </c>
      <c r="G71" s="3" t="s">
        <v>58</v>
      </c>
    </row>
    <row r="72" spans="1:7" ht="24.95" customHeight="1" x14ac:dyDescent="0.15">
      <c r="A72" s="2" t="s">
        <v>218</v>
      </c>
      <c r="B72" s="1" t="s">
        <v>219</v>
      </c>
      <c r="C72" s="1"/>
      <c r="D72" s="1"/>
      <c r="E72" s="3" t="s">
        <v>58</v>
      </c>
      <c r="F72" s="3" t="s">
        <v>58</v>
      </c>
      <c r="G72" s="3" t="s">
        <v>58</v>
      </c>
    </row>
    <row r="73" spans="1:7" ht="24.95" customHeight="1" x14ac:dyDescent="0.15">
      <c r="A73" s="2" t="s">
        <v>220</v>
      </c>
      <c r="B73" s="1" t="s">
        <v>221</v>
      </c>
      <c r="C73" s="1"/>
      <c r="D73" s="1"/>
      <c r="E73" s="3" t="s">
        <v>58</v>
      </c>
      <c r="F73" s="3" t="s">
        <v>58</v>
      </c>
      <c r="G73" s="3" t="s">
        <v>58</v>
      </c>
    </row>
    <row r="74" spans="1:7" ht="24.95" customHeight="1" x14ac:dyDescent="0.15">
      <c r="A74" s="2" t="s">
        <v>222</v>
      </c>
      <c r="B74" s="1" t="s">
        <v>223</v>
      </c>
      <c r="C74" s="1" t="s">
        <v>50</v>
      </c>
      <c r="D74" s="1"/>
      <c r="E74" s="3" t="s">
        <v>58</v>
      </c>
      <c r="F74" s="3" t="s">
        <v>58</v>
      </c>
      <c r="G74" s="3" t="s">
        <v>58</v>
      </c>
    </row>
    <row r="75" spans="1:7" ht="38.1" customHeight="1" x14ac:dyDescent="0.15">
      <c r="A75" s="2" t="s">
        <v>224</v>
      </c>
      <c r="B75" s="1" t="s">
        <v>225</v>
      </c>
      <c r="C75" s="1" t="s">
        <v>226</v>
      </c>
      <c r="D75" s="1"/>
      <c r="E75" s="3" t="s">
        <v>58</v>
      </c>
      <c r="F75" s="3" t="s">
        <v>58</v>
      </c>
      <c r="G75" s="3" t="s">
        <v>58</v>
      </c>
    </row>
  </sheetData>
  <sheetProtection password="D512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8" ht="15" customHeight="1" x14ac:dyDescent="0.15"/>
    <row r="2" spans="1:8" ht="24.95" customHeight="1" x14ac:dyDescent="0.15">
      <c r="A2" s="13" t="s">
        <v>227</v>
      </c>
      <c r="B2" s="13"/>
      <c r="C2" s="13"/>
      <c r="D2" s="13"/>
      <c r="E2" s="13"/>
      <c r="F2" s="13"/>
      <c r="G2" s="13"/>
      <c r="H2" s="13"/>
    </row>
    <row r="3" spans="1:8" ht="15" customHeight="1" x14ac:dyDescent="0.15"/>
    <row r="4" spans="1:8" ht="24.95" customHeight="1" x14ac:dyDescent="0.15">
      <c r="A4" s="22" t="s">
        <v>228</v>
      </c>
      <c r="B4" s="22" t="s">
        <v>40</v>
      </c>
      <c r="C4" s="22" t="s">
        <v>41</v>
      </c>
      <c r="D4" s="22" t="s">
        <v>229</v>
      </c>
      <c r="E4" s="22" t="s">
        <v>42</v>
      </c>
      <c r="F4" s="22" t="s">
        <v>44</v>
      </c>
      <c r="G4" s="22"/>
      <c r="H4" s="22"/>
    </row>
    <row r="5" spans="1:8" ht="50.1" customHeight="1" x14ac:dyDescent="0.15">
      <c r="A5" s="22"/>
      <c r="B5" s="22"/>
      <c r="C5" s="22"/>
      <c r="D5" s="22"/>
      <c r="E5" s="22"/>
      <c r="F5" s="1" t="s">
        <v>230</v>
      </c>
      <c r="G5" s="1" t="s">
        <v>231</v>
      </c>
      <c r="H5" s="1" t="s">
        <v>232</v>
      </c>
    </row>
    <row r="6" spans="1:8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x14ac:dyDescent="0.15">
      <c r="A7" s="1" t="s">
        <v>233</v>
      </c>
      <c r="B7" s="2" t="s">
        <v>234</v>
      </c>
      <c r="C7" s="1" t="s">
        <v>235</v>
      </c>
      <c r="D7" s="1"/>
      <c r="E7" s="1"/>
      <c r="F7" s="3">
        <v>30183713.780000001</v>
      </c>
      <c r="G7" s="3">
        <v>28758185.780000001</v>
      </c>
      <c r="H7" s="3">
        <v>28758185.780000001</v>
      </c>
    </row>
    <row r="8" spans="1:8" ht="136.5" x14ac:dyDescent="0.15">
      <c r="A8" s="1" t="s">
        <v>236</v>
      </c>
      <c r="B8" s="2" t="s">
        <v>237</v>
      </c>
      <c r="C8" s="1" t="s">
        <v>238</v>
      </c>
      <c r="D8" s="1"/>
      <c r="E8" s="1"/>
      <c r="F8" s="3">
        <v>0</v>
      </c>
      <c r="G8" s="3">
        <v>0</v>
      </c>
      <c r="H8" s="3">
        <v>0</v>
      </c>
    </row>
    <row r="9" spans="1:8" ht="42" x14ac:dyDescent="0.15">
      <c r="A9" s="1" t="s">
        <v>239</v>
      </c>
      <c r="B9" s="2" t="s">
        <v>240</v>
      </c>
      <c r="C9" s="1" t="s">
        <v>241</v>
      </c>
      <c r="D9" s="1"/>
      <c r="E9" s="1"/>
      <c r="F9" s="3">
        <v>0</v>
      </c>
      <c r="G9" s="3">
        <v>0</v>
      </c>
      <c r="H9" s="3">
        <v>0</v>
      </c>
    </row>
    <row r="10" spans="1:8" ht="31.5" x14ac:dyDescent="0.15">
      <c r="A10" s="1" t="s">
        <v>242</v>
      </c>
      <c r="B10" s="2" t="s">
        <v>243</v>
      </c>
      <c r="C10" s="1" t="s">
        <v>244</v>
      </c>
      <c r="D10" s="1"/>
      <c r="E10" s="1"/>
      <c r="F10" s="3">
        <v>0</v>
      </c>
      <c r="G10" s="3">
        <v>0</v>
      </c>
      <c r="H10" s="3">
        <v>0</v>
      </c>
    </row>
    <row r="11" spans="1:8" x14ac:dyDescent="0.15">
      <c r="A11" s="1" t="s">
        <v>245</v>
      </c>
      <c r="B11" s="2" t="s">
        <v>246</v>
      </c>
      <c r="C11" s="1" t="s">
        <v>247</v>
      </c>
      <c r="D11" s="1"/>
      <c r="E11" s="1"/>
      <c r="F11" s="3">
        <v>0</v>
      </c>
      <c r="G11" s="3">
        <v>0</v>
      </c>
      <c r="H11" s="3">
        <v>0</v>
      </c>
    </row>
    <row r="12" spans="1:8" x14ac:dyDescent="0.15">
      <c r="A12" s="1" t="s">
        <v>248</v>
      </c>
      <c r="B12" s="2" t="s">
        <v>249</v>
      </c>
      <c r="C12" s="1" t="s">
        <v>250</v>
      </c>
      <c r="D12" s="1"/>
      <c r="E12" s="1"/>
      <c r="F12" s="3">
        <v>0</v>
      </c>
      <c r="G12" s="3">
        <v>0</v>
      </c>
      <c r="H12" s="3">
        <v>0</v>
      </c>
    </row>
    <row r="13" spans="1:8" ht="42" x14ac:dyDescent="0.15">
      <c r="A13" s="1" t="s">
        <v>251</v>
      </c>
      <c r="B13" s="2" t="s">
        <v>252</v>
      </c>
      <c r="C13" s="1" t="s">
        <v>253</v>
      </c>
      <c r="D13" s="1"/>
      <c r="E13" s="1"/>
      <c r="F13" s="3">
        <v>30183713.780000001</v>
      </c>
      <c r="G13" s="3">
        <v>28758185.780000001</v>
      </c>
      <c r="H13" s="3">
        <v>28758185.780000001</v>
      </c>
    </row>
    <row r="14" spans="1:8" ht="31.5" x14ac:dyDescent="0.15">
      <c r="A14" s="1" t="s">
        <v>254</v>
      </c>
      <c r="B14" s="2" t="s">
        <v>255</v>
      </c>
      <c r="C14" s="1" t="s">
        <v>256</v>
      </c>
      <c r="D14" s="1"/>
      <c r="E14" s="1"/>
      <c r="F14" s="3">
        <v>23744732.399999999</v>
      </c>
      <c r="G14" s="3">
        <v>22534670.440000001</v>
      </c>
      <c r="H14" s="3">
        <v>22534670.440000001</v>
      </c>
    </row>
    <row r="15" spans="1:8" x14ac:dyDescent="0.15">
      <c r="A15" s="1" t="s">
        <v>257</v>
      </c>
      <c r="B15" s="2" t="s">
        <v>246</v>
      </c>
      <c r="C15" s="1" t="s">
        <v>258</v>
      </c>
      <c r="D15" s="1"/>
      <c r="E15" s="1"/>
      <c r="F15" s="3">
        <v>23744732.399999999</v>
      </c>
      <c r="G15" s="3">
        <v>22534670.440000001</v>
      </c>
      <c r="H15" s="3">
        <v>22534670.440000001</v>
      </c>
    </row>
    <row r="16" spans="1:8" x14ac:dyDescent="0.15">
      <c r="A16" s="1" t="s">
        <v>259</v>
      </c>
      <c r="B16" s="2" t="s">
        <v>249</v>
      </c>
      <c r="C16" s="1" t="s">
        <v>260</v>
      </c>
      <c r="D16" s="1"/>
      <c r="E16" s="1"/>
      <c r="F16" s="3">
        <v>0</v>
      </c>
      <c r="G16" s="3">
        <v>0</v>
      </c>
      <c r="H16" s="3">
        <v>0</v>
      </c>
    </row>
    <row r="17" spans="1:8" ht="31.5" x14ac:dyDescent="0.15">
      <c r="A17" s="1" t="s">
        <v>261</v>
      </c>
      <c r="B17" s="2" t="s">
        <v>262</v>
      </c>
      <c r="C17" s="1" t="s">
        <v>263</v>
      </c>
      <c r="D17" s="1"/>
      <c r="E17" s="1"/>
      <c r="F17" s="3">
        <v>6215546.7199999997</v>
      </c>
      <c r="G17" s="3">
        <v>6223515.3399999999</v>
      </c>
      <c r="H17" s="3">
        <v>6223515.3399999999</v>
      </c>
    </row>
    <row r="18" spans="1:8" x14ac:dyDescent="0.15">
      <c r="A18" s="1" t="s">
        <v>264</v>
      </c>
      <c r="B18" s="2" t="s">
        <v>246</v>
      </c>
      <c r="C18" s="1" t="s">
        <v>265</v>
      </c>
      <c r="D18" s="1"/>
      <c r="E18" s="1"/>
      <c r="F18" s="3">
        <v>6215546.7199999997</v>
      </c>
      <c r="G18" s="3">
        <v>6223515.3399999999</v>
      </c>
      <c r="H18" s="3">
        <v>6223515.3399999999</v>
      </c>
    </row>
    <row r="19" spans="1:8" x14ac:dyDescent="0.15">
      <c r="A19" s="1" t="s">
        <v>266</v>
      </c>
      <c r="B19" s="2" t="s">
        <v>249</v>
      </c>
      <c r="C19" s="1" t="s">
        <v>267</v>
      </c>
      <c r="D19" s="1"/>
      <c r="E19" s="1"/>
      <c r="F19" s="3">
        <v>0</v>
      </c>
      <c r="G19" s="3">
        <v>0</v>
      </c>
      <c r="H19" s="3">
        <v>0</v>
      </c>
    </row>
    <row r="20" spans="1:8" ht="21" x14ac:dyDescent="0.15">
      <c r="A20" s="1" t="s">
        <v>268</v>
      </c>
      <c r="B20" s="2" t="s">
        <v>269</v>
      </c>
      <c r="C20" s="1" t="s">
        <v>270</v>
      </c>
      <c r="D20" s="1"/>
      <c r="E20" s="1"/>
      <c r="F20" s="3">
        <v>0</v>
      </c>
      <c r="G20" s="3">
        <v>0</v>
      </c>
      <c r="H20" s="3">
        <v>0</v>
      </c>
    </row>
    <row r="21" spans="1:8" x14ac:dyDescent="0.15">
      <c r="A21" s="1" t="s">
        <v>271</v>
      </c>
      <c r="B21" s="2" t="s">
        <v>272</v>
      </c>
      <c r="C21" s="1" t="s">
        <v>273</v>
      </c>
      <c r="D21" s="1"/>
      <c r="E21" s="1"/>
      <c r="F21" s="3">
        <v>0</v>
      </c>
      <c r="G21" s="3">
        <v>0</v>
      </c>
      <c r="H21" s="3">
        <v>0</v>
      </c>
    </row>
    <row r="22" spans="1:8" x14ac:dyDescent="0.15">
      <c r="A22" s="1" t="s">
        <v>274</v>
      </c>
      <c r="B22" s="2" t="s">
        <v>246</v>
      </c>
      <c r="C22" s="1" t="s">
        <v>275</v>
      </c>
      <c r="D22" s="1"/>
      <c r="E22" s="1"/>
      <c r="F22" s="3">
        <v>0</v>
      </c>
      <c r="G22" s="3">
        <v>0</v>
      </c>
      <c r="H22" s="3">
        <v>0</v>
      </c>
    </row>
    <row r="23" spans="1:8" x14ac:dyDescent="0.15">
      <c r="A23" s="1" t="s">
        <v>276</v>
      </c>
      <c r="B23" s="2" t="s">
        <v>249</v>
      </c>
      <c r="C23" s="1" t="s">
        <v>277</v>
      </c>
      <c r="D23" s="1"/>
      <c r="E23" s="1"/>
      <c r="F23" s="3">
        <v>0</v>
      </c>
      <c r="G23" s="3">
        <v>0</v>
      </c>
      <c r="H23" s="3">
        <v>0</v>
      </c>
    </row>
    <row r="24" spans="1:8" x14ac:dyDescent="0.15">
      <c r="A24" s="1" t="s">
        <v>278</v>
      </c>
      <c r="B24" s="2" t="s">
        <v>279</v>
      </c>
      <c r="C24" s="1" t="s">
        <v>280</v>
      </c>
      <c r="D24" s="1"/>
      <c r="E24" s="1"/>
      <c r="F24" s="3">
        <v>223434.66</v>
      </c>
      <c r="G24" s="3">
        <v>0</v>
      </c>
      <c r="H24" s="3">
        <v>0</v>
      </c>
    </row>
    <row r="25" spans="1:8" x14ac:dyDescent="0.15">
      <c r="A25" s="1" t="s">
        <v>281</v>
      </c>
      <c r="B25" s="2" t="s">
        <v>246</v>
      </c>
      <c r="C25" s="1" t="s">
        <v>282</v>
      </c>
      <c r="D25" s="1"/>
      <c r="E25" s="1"/>
      <c r="F25" s="3">
        <v>223434.66</v>
      </c>
      <c r="G25" s="3">
        <v>0</v>
      </c>
      <c r="H25" s="3">
        <v>0</v>
      </c>
    </row>
    <row r="26" spans="1:8" x14ac:dyDescent="0.15">
      <c r="A26" s="1" t="s">
        <v>283</v>
      </c>
      <c r="B26" s="2" t="s">
        <v>249</v>
      </c>
      <c r="C26" s="1" t="s">
        <v>284</v>
      </c>
      <c r="D26" s="1"/>
      <c r="E26" s="1"/>
      <c r="F26" s="3">
        <v>0</v>
      </c>
      <c r="G26" s="3">
        <v>0</v>
      </c>
      <c r="H26" s="3">
        <v>0</v>
      </c>
    </row>
    <row r="27" spans="1:8" ht="42" x14ac:dyDescent="0.15">
      <c r="A27" s="1" t="s">
        <v>285</v>
      </c>
      <c r="B27" s="2" t="s">
        <v>286</v>
      </c>
      <c r="C27" s="1" t="s">
        <v>287</v>
      </c>
      <c r="D27" s="1"/>
      <c r="E27" s="1"/>
      <c r="F27" s="3">
        <v>30183713.780000001</v>
      </c>
      <c r="G27" s="3">
        <v>28758185.780000001</v>
      </c>
      <c r="H27" s="3">
        <v>28758185.780000001</v>
      </c>
    </row>
    <row r="28" spans="1:8" x14ac:dyDescent="0.15">
      <c r="A28" s="1" t="s">
        <v>288</v>
      </c>
      <c r="B28" s="2" t="s">
        <v>289</v>
      </c>
      <c r="C28" s="1" t="s">
        <v>290</v>
      </c>
      <c r="D28" s="1" t="s">
        <v>291</v>
      </c>
      <c r="E28" s="1"/>
      <c r="F28" s="3">
        <v>30183713.780000001</v>
      </c>
      <c r="G28" s="3">
        <v>28758185.780000001</v>
      </c>
      <c r="H28" s="3">
        <v>28758185.780000001</v>
      </c>
    </row>
    <row r="29" spans="1:8" x14ac:dyDescent="0.15">
      <c r="A29" s="1" t="s">
        <v>292</v>
      </c>
      <c r="B29" s="2" t="s">
        <v>289</v>
      </c>
      <c r="C29" s="1" t="s">
        <v>293</v>
      </c>
      <c r="D29" s="1" t="s">
        <v>294</v>
      </c>
      <c r="E29" s="1"/>
      <c r="F29" s="3">
        <v>0</v>
      </c>
      <c r="G29" s="3">
        <v>0</v>
      </c>
      <c r="H29" s="3">
        <v>0</v>
      </c>
    </row>
    <row r="30" spans="1:8" x14ac:dyDescent="0.15">
      <c r="A30" s="1" t="s">
        <v>295</v>
      </c>
      <c r="B30" s="2" t="s">
        <v>289</v>
      </c>
      <c r="C30" s="1" t="s">
        <v>296</v>
      </c>
      <c r="D30" s="1" t="s">
        <v>297</v>
      </c>
      <c r="E30" s="1"/>
      <c r="F30" s="3">
        <v>0</v>
      </c>
      <c r="G30" s="3">
        <v>0</v>
      </c>
      <c r="H30" s="3">
        <v>0</v>
      </c>
    </row>
    <row r="31" spans="1:8" ht="42" x14ac:dyDescent="0.15">
      <c r="A31" s="1" t="s">
        <v>298</v>
      </c>
      <c r="B31" s="2" t="s">
        <v>299</v>
      </c>
      <c r="C31" s="1" t="s">
        <v>300</v>
      </c>
      <c r="D31" s="1"/>
      <c r="E31" s="1"/>
      <c r="F31" s="3">
        <v>0</v>
      </c>
      <c r="G31" s="3">
        <v>0</v>
      </c>
      <c r="H31" s="3">
        <v>0</v>
      </c>
    </row>
    <row r="32" spans="1:8" x14ac:dyDescent="0.15">
      <c r="A32" s="1" t="s">
        <v>301</v>
      </c>
      <c r="B32" s="2" t="s">
        <v>289</v>
      </c>
      <c r="C32" s="1" t="s">
        <v>302</v>
      </c>
      <c r="D32" s="1" t="s">
        <v>291</v>
      </c>
      <c r="E32" s="1"/>
      <c r="F32" s="3">
        <v>0</v>
      </c>
      <c r="G32" s="3">
        <v>0</v>
      </c>
      <c r="H32" s="3">
        <v>0</v>
      </c>
    </row>
    <row r="33" spans="1:8" x14ac:dyDescent="0.15">
      <c r="A33" s="1" t="s">
        <v>303</v>
      </c>
      <c r="B33" s="2" t="s">
        <v>289</v>
      </c>
      <c r="C33" s="1" t="s">
        <v>304</v>
      </c>
      <c r="D33" s="1" t="s">
        <v>294</v>
      </c>
      <c r="E33" s="1"/>
      <c r="F33" s="3">
        <v>0</v>
      </c>
      <c r="G33" s="3">
        <v>0</v>
      </c>
      <c r="H33" s="3">
        <v>0</v>
      </c>
    </row>
    <row r="34" spans="1:8" x14ac:dyDescent="0.15">
      <c r="A34" s="1" t="s">
        <v>305</v>
      </c>
      <c r="B34" s="2" t="s">
        <v>289</v>
      </c>
      <c r="C34" s="1" t="s">
        <v>306</v>
      </c>
      <c r="D34" s="1" t="s">
        <v>297</v>
      </c>
      <c r="E34" s="1"/>
      <c r="F34" s="3">
        <v>0</v>
      </c>
      <c r="G34" s="3">
        <v>0</v>
      </c>
      <c r="H34" s="3">
        <v>0</v>
      </c>
    </row>
    <row r="35" spans="1:8" ht="15" customHeight="1" x14ac:dyDescent="0.15"/>
    <row r="36" spans="1:8" ht="20.100000000000001" customHeight="1" x14ac:dyDescent="0.15">
      <c r="A36" s="23" t="s">
        <v>307</v>
      </c>
      <c r="B36" s="23"/>
      <c r="C36" s="14" t="s">
        <v>308</v>
      </c>
      <c r="D36" s="14"/>
      <c r="E36" s="11"/>
      <c r="F36" s="14" t="s">
        <v>309</v>
      </c>
      <c r="G36" s="14"/>
    </row>
    <row r="37" spans="1:8" ht="20.100000000000001" customHeight="1" x14ac:dyDescent="0.15">
      <c r="C37" s="16" t="s">
        <v>310</v>
      </c>
      <c r="D37" s="16"/>
      <c r="E37" s="7" t="s">
        <v>4</v>
      </c>
      <c r="F37" s="16" t="s">
        <v>5</v>
      </c>
      <c r="G37" s="16"/>
    </row>
    <row r="38" spans="1:8" ht="15" customHeight="1" x14ac:dyDescent="0.15"/>
    <row r="39" spans="1:8" ht="20.100000000000001" customHeight="1" x14ac:dyDescent="0.15">
      <c r="A39" s="23" t="s">
        <v>311</v>
      </c>
      <c r="B39" s="23"/>
      <c r="C39" s="14" t="s">
        <v>312</v>
      </c>
      <c r="D39" s="14"/>
      <c r="E39" s="11" t="s">
        <v>313</v>
      </c>
      <c r="F39" s="14" t="s">
        <v>314</v>
      </c>
      <c r="G39" s="14"/>
    </row>
    <row r="40" spans="1:8" ht="20.100000000000001" customHeight="1" x14ac:dyDescent="0.15">
      <c r="C40" s="16" t="s">
        <v>310</v>
      </c>
      <c r="D40" s="16"/>
      <c r="E40" s="7" t="s">
        <v>315</v>
      </c>
      <c r="F40" s="16" t="s">
        <v>316</v>
      </c>
      <c r="G40" s="16"/>
    </row>
    <row r="41" spans="1:8" ht="20.100000000000001" customHeight="1" x14ac:dyDescent="0.15">
      <c r="A41" s="16" t="s">
        <v>317</v>
      </c>
      <c r="B41" s="16"/>
    </row>
    <row r="42" spans="1:8" ht="15" customHeight="1" x14ac:dyDescent="0.15"/>
    <row r="43" spans="1:8" ht="20.100000000000001" customHeight="1" x14ac:dyDescent="0.15">
      <c r="A43" s="18" t="s">
        <v>318</v>
      </c>
      <c r="B43" s="18"/>
      <c r="C43" s="18"/>
      <c r="D43" s="18"/>
      <c r="E43" s="18"/>
    </row>
    <row r="44" spans="1:8" ht="20.100000000000001" customHeight="1" x14ac:dyDescent="0.15">
      <c r="A44" s="14" t="s">
        <v>308</v>
      </c>
      <c r="B44" s="14"/>
      <c r="C44" s="14"/>
      <c r="D44" s="14"/>
      <c r="E44" s="14"/>
    </row>
    <row r="45" spans="1:8" ht="20.100000000000001" customHeight="1" x14ac:dyDescent="0.15">
      <c r="A45" s="16" t="s">
        <v>319</v>
      </c>
      <c r="B45" s="16"/>
      <c r="C45" s="16"/>
      <c r="D45" s="16"/>
      <c r="E45" s="16"/>
    </row>
    <row r="46" spans="1:8" ht="15" customHeight="1" x14ac:dyDescent="0.15"/>
    <row r="47" spans="1:8" ht="20.100000000000001" customHeight="1" x14ac:dyDescent="0.15">
      <c r="A47" s="14"/>
      <c r="B47" s="14"/>
      <c r="C47" s="14" t="s">
        <v>320</v>
      </c>
      <c r="D47" s="14"/>
      <c r="E47" s="14"/>
    </row>
    <row r="48" spans="1:8" ht="20.100000000000001" customHeight="1" x14ac:dyDescent="0.15">
      <c r="A48" s="16" t="s">
        <v>4</v>
      </c>
      <c r="B48" s="16"/>
      <c r="C48" s="16" t="s">
        <v>5</v>
      </c>
      <c r="D48" s="16"/>
      <c r="E48" s="16"/>
    </row>
    <row r="49" spans="1:5" ht="20.100000000000001" customHeight="1" x14ac:dyDescent="0.15">
      <c r="A49" s="16" t="s">
        <v>317</v>
      </c>
      <c r="B49" s="16"/>
    </row>
    <row r="50" spans="1:5" ht="20.100000000000001" customHeight="1" x14ac:dyDescent="0.15">
      <c r="A50" s="9" t="s">
        <v>321</v>
      </c>
    </row>
    <row r="51" spans="1:5" ht="20.100000000000001" customHeight="1" x14ac:dyDescent="0.15"/>
    <row r="52" spans="1:5" ht="20.100000000000001" customHeight="1" x14ac:dyDescent="0.15">
      <c r="A52" s="19" t="s">
        <v>32</v>
      </c>
      <c r="B52" s="19"/>
      <c r="C52" s="19"/>
      <c r="D52" s="19"/>
      <c r="E52" s="19"/>
    </row>
    <row r="53" spans="1:5" ht="20.100000000000001" customHeight="1" x14ac:dyDescent="0.15">
      <c r="A53" s="20" t="s">
        <v>322</v>
      </c>
      <c r="B53" s="20"/>
      <c r="C53" s="20"/>
      <c r="D53" s="20"/>
      <c r="E53" s="20"/>
    </row>
    <row r="54" spans="1:5" ht="20.100000000000001" customHeight="1" x14ac:dyDescent="0.15">
      <c r="A54" s="20" t="s">
        <v>323</v>
      </c>
      <c r="B54" s="20"/>
      <c r="C54" s="20"/>
      <c r="D54" s="20"/>
      <c r="E54" s="20"/>
    </row>
    <row r="55" spans="1:5" ht="20.100000000000001" customHeight="1" x14ac:dyDescent="0.15">
      <c r="A55" s="20" t="s">
        <v>324</v>
      </c>
      <c r="B55" s="20"/>
      <c r="C55" s="20"/>
      <c r="D55" s="20"/>
      <c r="E55" s="20"/>
    </row>
    <row r="56" spans="1:5" ht="20.100000000000001" customHeight="1" x14ac:dyDescent="0.15">
      <c r="A56" s="20" t="s">
        <v>325</v>
      </c>
      <c r="B56" s="20"/>
      <c r="C56" s="20"/>
      <c r="D56" s="20"/>
      <c r="E56" s="20"/>
    </row>
    <row r="57" spans="1:5" ht="20.100000000000001" customHeight="1" x14ac:dyDescent="0.15">
      <c r="A57" s="20" t="s">
        <v>37</v>
      </c>
      <c r="B57" s="20"/>
      <c r="C57" s="20"/>
      <c r="D57" s="20"/>
      <c r="E57" s="20"/>
    </row>
    <row r="58" spans="1:5" ht="20.100000000000001" customHeight="1" x14ac:dyDescent="0.15">
      <c r="A58" s="21" t="s">
        <v>326</v>
      </c>
      <c r="B58" s="21"/>
      <c r="C58" s="21"/>
      <c r="D58" s="21"/>
      <c r="E58" s="21"/>
    </row>
  </sheetData>
  <sheetProtection password="D512" sheet="1" objects="1" scenarios="1"/>
  <mergeCells count="33">
    <mergeCell ref="A54:E54"/>
    <mergeCell ref="A55:E55"/>
    <mergeCell ref="A56:E56"/>
    <mergeCell ref="A57:E57"/>
    <mergeCell ref="A58:E58"/>
    <mergeCell ref="A48:B48"/>
    <mergeCell ref="C48:E48"/>
    <mergeCell ref="A49:B49"/>
    <mergeCell ref="A52:E52"/>
    <mergeCell ref="A53:E53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/>
  </sheetViews>
  <sheetFormatPr defaultRowHeight="10.5" x14ac:dyDescent="0.15"/>
  <cols>
    <col min="1" max="1" width="57.28515625" customWidth="1"/>
    <col min="2" max="4" width="15.28515625" customWidth="1"/>
    <col min="5" max="5" width="21" customWidth="1"/>
    <col min="6" max="8" width="22.85546875" customWidth="1"/>
  </cols>
  <sheetData>
    <row r="1" spans="1:6" ht="15" customHeight="1" x14ac:dyDescent="0.15"/>
    <row r="2" spans="1:6" ht="24.95" customHeight="1" x14ac:dyDescent="0.15">
      <c r="A2" s="13" t="s">
        <v>327</v>
      </c>
      <c r="B2" s="13"/>
      <c r="C2" s="13"/>
      <c r="D2" s="13"/>
      <c r="E2" s="13"/>
      <c r="F2" s="13"/>
    </row>
    <row r="3" spans="1:6" ht="15" customHeight="1" x14ac:dyDescent="0.15"/>
    <row r="4" spans="1:6" ht="39.950000000000003" customHeight="1" x14ac:dyDescent="0.15">
      <c r="A4" s="22" t="s">
        <v>328</v>
      </c>
      <c r="B4" s="22" t="s">
        <v>329</v>
      </c>
      <c r="C4" s="22" t="s">
        <v>330</v>
      </c>
      <c r="D4" s="22" t="s">
        <v>331</v>
      </c>
      <c r="E4" s="22" t="s">
        <v>332</v>
      </c>
      <c r="F4" s="22"/>
    </row>
    <row r="5" spans="1:6" ht="39.950000000000003" customHeight="1" x14ac:dyDescent="0.15">
      <c r="A5" s="22"/>
      <c r="B5" s="22"/>
      <c r="C5" s="22"/>
      <c r="D5" s="22"/>
      <c r="E5" s="1" t="s">
        <v>333</v>
      </c>
      <c r="F5" s="1" t="s">
        <v>334</v>
      </c>
    </row>
    <row r="6" spans="1:6" ht="20.100000000000001" customHeight="1" x14ac:dyDescent="0.1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ht="24.95" customHeight="1" x14ac:dyDescent="0.15">
      <c r="A7" s="2" t="s">
        <v>335</v>
      </c>
      <c r="B7" s="1" t="s">
        <v>336</v>
      </c>
      <c r="C7" s="1" t="s">
        <v>76</v>
      </c>
      <c r="D7" s="1"/>
      <c r="E7" s="3">
        <v>771825.6</v>
      </c>
      <c r="F7" s="3"/>
    </row>
    <row r="8" spans="1:6" ht="30" customHeight="1" x14ac:dyDescent="0.15">
      <c r="A8" s="2"/>
      <c r="B8" s="1" t="s">
        <v>336</v>
      </c>
      <c r="C8" s="1" t="s">
        <v>98</v>
      </c>
      <c r="D8" s="1" t="s">
        <v>337</v>
      </c>
      <c r="E8" s="3"/>
      <c r="F8" s="3">
        <v>592800</v>
      </c>
    </row>
    <row r="9" spans="1:6" ht="30" customHeight="1" x14ac:dyDescent="0.15">
      <c r="A9" s="2"/>
      <c r="B9" s="1" t="s">
        <v>336</v>
      </c>
      <c r="C9" s="1" t="s">
        <v>107</v>
      </c>
      <c r="D9" s="1" t="s">
        <v>338</v>
      </c>
      <c r="E9" s="3"/>
      <c r="F9" s="3">
        <v>179025.6</v>
      </c>
    </row>
    <row r="10" spans="1:6" ht="75" customHeight="1" x14ac:dyDescent="0.15">
      <c r="A10" s="2" t="s">
        <v>339</v>
      </c>
      <c r="B10" s="1" t="s">
        <v>340</v>
      </c>
      <c r="C10" s="1" t="s">
        <v>76</v>
      </c>
      <c r="D10" s="1"/>
      <c r="E10" s="3">
        <v>8226768.4000000004</v>
      </c>
      <c r="F10" s="3"/>
    </row>
    <row r="11" spans="1:6" ht="30" customHeight="1" x14ac:dyDescent="0.15">
      <c r="A11" s="2"/>
      <c r="B11" s="1" t="s">
        <v>340</v>
      </c>
      <c r="C11" s="1" t="s">
        <v>98</v>
      </c>
      <c r="D11" s="1" t="s">
        <v>337</v>
      </c>
      <c r="E11" s="3"/>
      <c r="F11" s="3">
        <v>6328000</v>
      </c>
    </row>
    <row r="12" spans="1:6" ht="30" customHeight="1" x14ac:dyDescent="0.15">
      <c r="A12" s="2"/>
      <c r="B12" s="1" t="s">
        <v>340</v>
      </c>
      <c r="C12" s="1" t="s">
        <v>107</v>
      </c>
      <c r="D12" s="1" t="s">
        <v>338</v>
      </c>
      <c r="E12" s="3"/>
      <c r="F12" s="3">
        <v>1898768.4</v>
      </c>
    </row>
    <row r="13" spans="1:6" ht="75" customHeight="1" x14ac:dyDescent="0.15">
      <c r="A13" s="2" t="s">
        <v>341</v>
      </c>
      <c r="B13" s="1" t="s">
        <v>342</v>
      </c>
      <c r="C13" s="1" t="s">
        <v>76</v>
      </c>
      <c r="D13" s="1"/>
      <c r="E13" s="3">
        <v>750546.72</v>
      </c>
      <c r="F13" s="3"/>
    </row>
    <row r="14" spans="1:6" ht="30" customHeight="1" x14ac:dyDescent="0.15">
      <c r="A14" s="2"/>
      <c r="B14" s="1" t="s">
        <v>342</v>
      </c>
      <c r="C14" s="1" t="s">
        <v>343</v>
      </c>
      <c r="D14" s="1" t="s">
        <v>344</v>
      </c>
      <c r="E14" s="3"/>
      <c r="F14" s="3">
        <v>750546.72</v>
      </c>
    </row>
    <row r="15" spans="1:6" ht="24.95" customHeight="1" x14ac:dyDescent="0.15">
      <c r="A15" s="2" t="s">
        <v>345</v>
      </c>
      <c r="B15" s="1" t="s">
        <v>346</v>
      </c>
      <c r="C15" s="1" t="s">
        <v>76</v>
      </c>
      <c r="D15" s="1"/>
      <c r="E15" s="3">
        <v>6400000</v>
      </c>
      <c r="F15" s="3"/>
    </row>
    <row r="16" spans="1:6" ht="30" customHeight="1" x14ac:dyDescent="0.15">
      <c r="A16" s="2"/>
      <c r="B16" s="1" t="s">
        <v>346</v>
      </c>
      <c r="C16" s="1" t="s">
        <v>134</v>
      </c>
      <c r="D16" s="1" t="s">
        <v>347</v>
      </c>
      <c r="E16" s="3"/>
      <c r="F16" s="3">
        <v>1000000</v>
      </c>
    </row>
    <row r="17" spans="1:6" ht="30" customHeight="1" x14ac:dyDescent="0.15">
      <c r="A17" s="2"/>
      <c r="B17" s="1" t="s">
        <v>346</v>
      </c>
      <c r="C17" s="1" t="s">
        <v>343</v>
      </c>
      <c r="D17" s="1" t="s">
        <v>344</v>
      </c>
      <c r="E17" s="3"/>
      <c r="F17" s="3">
        <v>5400000</v>
      </c>
    </row>
    <row r="18" spans="1:6" ht="50.1" customHeight="1" x14ac:dyDescent="0.15">
      <c r="A18" s="2" t="s">
        <v>348</v>
      </c>
      <c r="B18" s="1" t="s">
        <v>349</v>
      </c>
      <c r="C18" s="1" t="s">
        <v>76</v>
      </c>
      <c r="D18" s="1"/>
      <c r="E18" s="3">
        <v>65000</v>
      </c>
      <c r="F18" s="3"/>
    </row>
    <row r="19" spans="1:6" ht="30" customHeight="1" x14ac:dyDescent="0.15">
      <c r="A19" s="2"/>
      <c r="B19" s="1" t="s">
        <v>349</v>
      </c>
      <c r="C19" s="1" t="s">
        <v>343</v>
      </c>
      <c r="D19" s="1" t="s">
        <v>344</v>
      </c>
      <c r="E19" s="3"/>
      <c r="F19" s="3">
        <v>65000</v>
      </c>
    </row>
    <row r="20" spans="1:6" ht="39.950000000000003" customHeight="1" x14ac:dyDescent="0.15">
      <c r="D20" s="6" t="s">
        <v>350</v>
      </c>
      <c r="E20" s="4">
        <f>SUM(E7:E19)</f>
        <v>16214140.720000001</v>
      </c>
      <c r="F20" s="4">
        <f>SUM(F7:F19)</f>
        <v>16214140.720000001</v>
      </c>
    </row>
  </sheetData>
  <sheetProtection password="D512" sheet="1" objects="1" scenarios="1"/>
  <mergeCells count="6"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4" t="s">
        <v>351</v>
      </c>
      <c r="B2" s="24"/>
      <c r="C2" s="25" t="s">
        <v>98</v>
      </c>
      <c r="D2" s="25"/>
      <c r="E2" s="25"/>
      <c r="F2" s="25"/>
      <c r="G2" s="25"/>
      <c r="H2" s="25"/>
      <c r="I2" s="25"/>
      <c r="J2" s="25"/>
    </row>
    <row r="3" spans="1:10" ht="24.95" customHeight="1" x14ac:dyDescent="0.15">
      <c r="A3" s="24" t="s">
        <v>352</v>
      </c>
      <c r="B3" s="24"/>
      <c r="C3" s="25" t="s">
        <v>353</v>
      </c>
      <c r="D3" s="25"/>
      <c r="E3" s="25"/>
      <c r="F3" s="25"/>
      <c r="G3" s="25"/>
      <c r="H3" s="25"/>
      <c r="I3" s="25"/>
      <c r="J3" s="25"/>
    </row>
    <row r="4" spans="1:10" ht="24.95" customHeight="1" x14ac:dyDescent="0.15">
      <c r="A4" s="24" t="s">
        <v>354</v>
      </c>
      <c r="B4" s="24"/>
      <c r="C4" s="25" t="s">
        <v>291</v>
      </c>
      <c r="D4" s="25"/>
      <c r="E4" s="25"/>
      <c r="F4" s="25"/>
      <c r="G4" s="25"/>
      <c r="H4" s="25"/>
      <c r="I4" s="25"/>
      <c r="J4" s="25"/>
    </row>
    <row r="5" spans="1:10" ht="24.95" customHeight="1" x14ac:dyDescent="0.15"/>
    <row r="6" spans="1:10" ht="24.95" customHeight="1" x14ac:dyDescent="0.15">
      <c r="A6" s="16" t="s">
        <v>355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4.95" customHeight="1" x14ac:dyDescent="0.15"/>
    <row r="8" spans="1:10" ht="50.1" customHeight="1" x14ac:dyDescent="0.15">
      <c r="A8" s="22" t="s">
        <v>228</v>
      </c>
      <c r="B8" s="22" t="s">
        <v>356</v>
      </c>
      <c r="C8" s="22" t="s">
        <v>357</v>
      </c>
      <c r="D8" s="22" t="s">
        <v>358</v>
      </c>
      <c r="E8" s="22"/>
      <c r="F8" s="22"/>
      <c r="G8" s="22"/>
      <c r="H8" s="22" t="s">
        <v>359</v>
      </c>
      <c r="I8" s="22" t="s">
        <v>360</v>
      </c>
      <c r="J8" s="22" t="s">
        <v>361</v>
      </c>
    </row>
    <row r="9" spans="1:10" ht="50.1" customHeight="1" x14ac:dyDescent="0.15">
      <c r="A9" s="22"/>
      <c r="B9" s="22"/>
      <c r="C9" s="22"/>
      <c r="D9" s="22" t="s">
        <v>362</v>
      </c>
      <c r="E9" s="22" t="s">
        <v>59</v>
      </c>
      <c r="F9" s="22"/>
      <c r="G9" s="22"/>
      <c r="H9" s="22"/>
      <c r="I9" s="22"/>
      <c r="J9" s="22"/>
    </row>
    <row r="10" spans="1:10" ht="50.1" customHeight="1" x14ac:dyDescent="0.15">
      <c r="A10" s="22"/>
      <c r="B10" s="22"/>
      <c r="C10" s="22"/>
      <c r="D10" s="22"/>
      <c r="E10" s="1" t="s">
        <v>363</v>
      </c>
      <c r="F10" s="1" t="s">
        <v>364</v>
      </c>
      <c r="G10" s="1" t="s">
        <v>365</v>
      </c>
      <c r="H10" s="22"/>
      <c r="I10" s="22"/>
      <c r="J10" s="22"/>
    </row>
    <row r="11" spans="1:10" ht="24.95" customHeight="1" x14ac:dyDescent="0.15">
      <c r="A11" s="1" t="s">
        <v>233</v>
      </c>
      <c r="B11" s="1" t="s">
        <v>366</v>
      </c>
      <c r="C11" s="1" t="s">
        <v>367</v>
      </c>
      <c r="D11" s="1" t="s">
        <v>368</v>
      </c>
      <c r="E11" s="1" t="s">
        <v>369</v>
      </c>
      <c r="F11" s="1" t="s">
        <v>370</v>
      </c>
      <c r="G11" s="1" t="s">
        <v>371</v>
      </c>
      <c r="H11" s="1" t="s">
        <v>372</v>
      </c>
      <c r="I11" s="1" t="s">
        <v>373</v>
      </c>
      <c r="J11" s="1" t="s">
        <v>374</v>
      </c>
    </row>
    <row r="12" spans="1:10" x14ac:dyDescent="0.15">
      <c r="A12" s="1" t="s">
        <v>233</v>
      </c>
      <c r="B12" s="2" t="s">
        <v>375</v>
      </c>
      <c r="C12" s="3">
        <v>20</v>
      </c>
      <c r="D12" s="3">
        <v>950</v>
      </c>
      <c r="E12" s="3">
        <v>0</v>
      </c>
      <c r="F12" s="3">
        <v>950</v>
      </c>
      <c r="G12" s="3">
        <v>0</v>
      </c>
      <c r="H12" s="3"/>
      <c r="I12" s="3">
        <v>2.6</v>
      </c>
      <c r="J12" s="3">
        <v>592800</v>
      </c>
    </row>
    <row r="13" spans="1:10" x14ac:dyDescent="0.15">
      <c r="A13" s="1" t="s">
        <v>366</v>
      </c>
      <c r="B13" s="2" t="s">
        <v>375</v>
      </c>
      <c r="C13" s="3">
        <v>20</v>
      </c>
      <c r="D13" s="3">
        <v>10986.11111</v>
      </c>
      <c r="E13" s="3">
        <v>0</v>
      </c>
      <c r="F13" s="3">
        <v>10986.11111</v>
      </c>
      <c r="G13" s="3">
        <v>0</v>
      </c>
      <c r="H13" s="3"/>
      <c r="I13" s="3">
        <v>2.4</v>
      </c>
      <c r="J13" s="3">
        <v>6328000</v>
      </c>
    </row>
    <row r="14" spans="1:10" ht="24.95" customHeight="1" x14ac:dyDescent="0.15">
      <c r="A14" s="26" t="s">
        <v>350</v>
      </c>
      <c r="B14" s="26"/>
      <c r="C14" s="4" t="s">
        <v>93</v>
      </c>
      <c r="D14" s="4">
        <f>SUBTOTAL(9,D12:D13)</f>
        <v>11936.11111</v>
      </c>
      <c r="E14" s="4" t="s">
        <v>93</v>
      </c>
      <c r="F14" s="4" t="s">
        <v>93</v>
      </c>
      <c r="G14" s="4" t="s">
        <v>93</v>
      </c>
      <c r="H14" s="4" t="s">
        <v>93</v>
      </c>
      <c r="I14" s="4" t="s">
        <v>93</v>
      </c>
      <c r="J14" s="4">
        <f>SUBTOTAL(9,J12:J13)</f>
        <v>6920800</v>
      </c>
    </row>
    <row r="15" spans="1:10" ht="24.95" customHeight="1" x14ac:dyDescent="0.15"/>
    <row r="16" spans="1:10" ht="24.95" customHeight="1" x14ac:dyDescent="0.15">
      <c r="A16" s="24" t="s">
        <v>351</v>
      </c>
      <c r="B16" s="24"/>
      <c r="C16" s="25" t="s">
        <v>98</v>
      </c>
      <c r="D16" s="25"/>
      <c r="E16" s="25"/>
      <c r="F16" s="25"/>
      <c r="G16" s="25"/>
      <c r="H16" s="25"/>
      <c r="I16" s="25"/>
      <c r="J16" s="25"/>
    </row>
    <row r="17" spans="1:10" ht="24.95" customHeight="1" x14ac:dyDescent="0.15">
      <c r="A17" s="24" t="s">
        <v>352</v>
      </c>
      <c r="B17" s="24"/>
      <c r="C17" s="25" t="s">
        <v>376</v>
      </c>
      <c r="D17" s="25"/>
      <c r="E17" s="25"/>
      <c r="F17" s="25"/>
      <c r="G17" s="25"/>
      <c r="H17" s="25"/>
      <c r="I17" s="25"/>
      <c r="J17" s="25"/>
    </row>
    <row r="18" spans="1:10" ht="24.95" customHeight="1" x14ac:dyDescent="0.15">
      <c r="A18" s="24" t="s">
        <v>354</v>
      </c>
      <c r="B18" s="24"/>
      <c r="C18" s="25" t="s">
        <v>291</v>
      </c>
      <c r="D18" s="25"/>
      <c r="E18" s="25"/>
      <c r="F18" s="25"/>
      <c r="G18" s="25"/>
      <c r="H18" s="25"/>
      <c r="I18" s="25"/>
      <c r="J18" s="25"/>
    </row>
    <row r="19" spans="1:10" ht="24.95" customHeight="1" x14ac:dyDescent="0.15"/>
    <row r="20" spans="1:10" ht="24.95" customHeight="1" x14ac:dyDescent="0.15">
      <c r="A20" s="16" t="s">
        <v>355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15"/>
    <row r="22" spans="1:10" ht="50.1" customHeight="1" x14ac:dyDescent="0.15">
      <c r="A22" s="22" t="s">
        <v>228</v>
      </c>
      <c r="B22" s="22" t="s">
        <v>356</v>
      </c>
      <c r="C22" s="22" t="s">
        <v>357</v>
      </c>
      <c r="D22" s="22" t="s">
        <v>358</v>
      </c>
      <c r="E22" s="22"/>
      <c r="F22" s="22"/>
      <c r="G22" s="22"/>
      <c r="H22" s="22" t="s">
        <v>359</v>
      </c>
      <c r="I22" s="22" t="s">
        <v>360</v>
      </c>
      <c r="J22" s="22" t="s">
        <v>361</v>
      </c>
    </row>
    <row r="23" spans="1:10" ht="50.1" customHeight="1" x14ac:dyDescent="0.15">
      <c r="A23" s="22"/>
      <c r="B23" s="22"/>
      <c r="C23" s="22"/>
      <c r="D23" s="22" t="s">
        <v>362</v>
      </c>
      <c r="E23" s="22" t="s">
        <v>59</v>
      </c>
      <c r="F23" s="22"/>
      <c r="G23" s="22"/>
      <c r="H23" s="22"/>
      <c r="I23" s="22"/>
      <c r="J23" s="22"/>
    </row>
    <row r="24" spans="1:10" ht="50.1" customHeight="1" x14ac:dyDescent="0.15">
      <c r="A24" s="22"/>
      <c r="B24" s="22"/>
      <c r="C24" s="22"/>
      <c r="D24" s="22"/>
      <c r="E24" s="1" t="s">
        <v>363</v>
      </c>
      <c r="F24" s="1" t="s">
        <v>364</v>
      </c>
      <c r="G24" s="1" t="s">
        <v>365</v>
      </c>
      <c r="H24" s="22"/>
      <c r="I24" s="22"/>
      <c r="J24" s="22"/>
    </row>
    <row r="25" spans="1:10" ht="24.95" customHeight="1" x14ac:dyDescent="0.15">
      <c r="A25" s="1" t="s">
        <v>233</v>
      </c>
      <c r="B25" s="1" t="s">
        <v>366</v>
      </c>
      <c r="C25" s="1" t="s">
        <v>367</v>
      </c>
      <c r="D25" s="1" t="s">
        <v>368</v>
      </c>
      <c r="E25" s="1" t="s">
        <v>369</v>
      </c>
      <c r="F25" s="1" t="s">
        <v>370</v>
      </c>
      <c r="G25" s="1" t="s">
        <v>371</v>
      </c>
      <c r="H25" s="1" t="s">
        <v>372</v>
      </c>
      <c r="I25" s="1" t="s">
        <v>373</v>
      </c>
      <c r="J25" s="1" t="s">
        <v>374</v>
      </c>
    </row>
    <row r="26" spans="1:10" x14ac:dyDescent="0.15">
      <c r="A26" s="1" t="s">
        <v>233</v>
      </c>
      <c r="B26" s="2" t="s">
        <v>377</v>
      </c>
      <c r="C26" s="3">
        <v>46.65</v>
      </c>
      <c r="D26" s="3">
        <v>22440</v>
      </c>
      <c r="E26" s="3">
        <v>7471.58</v>
      </c>
      <c r="F26" s="3">
        <v>14968.42</v>
      </c>
      <c r="G26" s="3">
        <v>0</v>
      </c>
      <c r="H26" s="3"/>
      <c r="I26" s="3">
        <v>2.6</v>
      </c>
      <c r="J26" s="3">
        <v>32660971.199999999</v>
      </c>
    </row>
    <row r="27" spans="1:10" x14ac:dyDescent="0.15">
      <c r="A27" s="1" t="s">
        <v>366</v>
      </c>
      <c r="B27" s="2" t="s">
        <v>378</v>
      </c>
      <c r="C27" s="3">
        <v>3</v>
      </c>
      <c r="D27" s="3">
        <v>27441</v>
      </c>
      <c r="E27" s="3">
        <v>27441</v>
      </c>
      <c r="F27" s="3">
        <v>0</v>
      </c>
      <c r="G27" s="3">
        <v>0</v>
      </c>
      <c r="H27" s="3">
        <v>130</v>
      </c>
      <c r="I27" s="3">
        <v>2.6</v>
      </c>
      <c r="J27" s="3">
        <v>5907498.4800000004</v>
      </c>
    </row>
    <row r="28" spans="1:10" x14ac:dyDescent="0.15">
      <c r="A28" s="1" t="s">
        <v>367</v>
      </c>
      <c r="B28" s="2" t="s">
        <v>378</v>
      </c>
      <c r="C28" s="3">
        <v>1</v>
      </c>
      <c r="D28" s="3">
        <v>12000</v>
      </c>
      <c r="E28" s="3">
        <v>0</v>
      </c>
      <c r="F28" s="3">
        <v>12000</v>
      </c>
      <c r="G28" s="3">
        <v>0</v>
      </c>
      <c r="H28" s="3"/>
      <c r="I28" s="3">
        <v>1</v>
      </c>
      <c r="J28" s="3">
        <v>12000</v>
      </c>
    </row>
    <row r="29" spans="1:10" x14ac:dyDescent="0.15">
      <c r="A29" s="1" t="s">
        <v>368</v>
      </c>
      <c r="B29" s="2" t="s">
        <v>375</v>
      </c>
      <c r="C29" s="3">
        <v>1</v>
      </c>
      <c r="D29" s="3">
        <v>26285.33064</v>
      </c>
      <c r="E29" s="3">
        <v>15000</v>
      </c>
      <c r="F29" s="3">
        <v>11285.33064</v>
      </c>
      <c r="G29" s="3">
        <v>0</v>
      </c>
      <c r="H29" s="3"/>
      <c r="I29" s="3">
        <v>2.6</v>
      </c>
      <c r="J29" s="3">
        <v>820102.32</v>
      </c>
    </row>
    <row r="30" spans="1:10" x14ac:dyDescent="0.15">
      <c r="A30" s="1" t="s">
        <v>369</v>
      </c>
      <c r="B30" s="2" t="s">
        <v>375</v>
      </c>
      <c r="C30" s="3">
        <v>75.67</v>
      </c>
      <c r="D30" s="3">
        <v>17333.05717</v>
      </c>
      <c r="E30" s="3">
        <v>15100</v>
      </c>
      <c r="F30" s="3">
        <v>0</v>
      </c>
      <c r="G30" s="3">
        <v>2233.05717</v>
      </c>
      <c r="H30" s="3"/>
      <c r="I30" s="3">
        <v>2.6</v>
      </c>
      <c r="J30" s="3">
        <v>40921684</v>
      </c>
    </row>
    <row r="31" spans="1:10" ht="24.95" customHeight="1" x14ac:dyDescent="0.15">
      <c r="A31" s="26" t="s">
        <v>350</v>
      </c>
      <c r="B31" s="26"/>
      <c r="C31" s="4" t="s">
        <v>93</v>
      </c>
      <c r="D31" s="4">
        <f>SUBTOTAL(9,D26:D30)</f>
        <v>105499.38781</v>
      </c>
      <c r="E31" s="4" t="s">
        <v>93</v>
      </c>
      <c r="F31" s="4" t="s">
        <v>93</v>
      </c>
      <c r="G31" s="4" t="s">
        <v>93</v>
      </c>
      <c r="H31" s="4" t="s">
        <v>93</v>
      </c>
      <c r="I31" s="4" t="s">
        <v>93</v>
      </c>
      <c r="J31" s="4">
        <f>SUBTOTAL(9,J26:J30)</f>
        <v>80322256</v>
      </c>
    </row>
  </sheetData>
  <sheetProtection password="D512" sheet="1" objects="1" scenarios="1"/>
  <mergeCells count="34">
    <mergeCell ref="A31:B31"/>
    <mergeCell ref="A18:B18"/>
    <mergeCell ref="C18:J18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14:B14"/>
    <mergeCell ref="A16:B16"/>
    <mergeCell ref="C16:J16"/>
    <mergeCell ref="A17:B17"/>
    <mergeCell ref="C17:J17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4" t="s">
        <v>354</v>
      </c>
      <c r="B2" s="24"/>
      <c r="C2" s="25" t="s">
        <v>291</v>
      </c>
      <c r="D2" s="25"/>
      <c r="E2" s="25"/>
      <c r="F2" s="25"/>
      <c r="G2" s="25"/>
    </row>
    <row r="3" spans="1:7" ht="15" customHeight="1" x14ac:dyDescent="0.15"/>
    <row r="4" spans="1:7" ht="24.95" customHeight="1" x14ac:dyDescent="0.15">
      <c r="A4" s="16" t="s">
        <v>379</v>
      </c>
      <c r="B4" s="16"/>
      <c r="C4" s="16"/>
      <c r="D4" s="16"/>
      <c r="E4" s="16"/>
      <c r="F4" s="16"/>
      <c r="G4" s="16"/>
    </row>
    <row r="5" spans="1:7" ht="15" customHeight="1" x14ac:dyDescent="0.15"/>
    <row r="6" spans="1:7" ht="50.1" customHeight="1" x14ac:dyDescent="0.15">
      <c r="A6" s="1" t="s">
        <v>228</v>
      </c>
      <c r="B6" s="22" t="s">
        <v>380</v>
      </c>
      <c r="C6" s="22"/>
      <c r="D6" s="1" t="s">
        <v>381</v>
      </c>
      <c r="E6" s="1" t="s">
        <v>382</v>
      </c>
      <c r="F6" s="1" t="s">
        <v>383</v>
      </c>
      <c r="G6" s="1" t="s">
        <v>384</v>
      </c>
    </row>
    <row r="7" spans="1:7" ht="20.100000000000001" customHeight="1" x14ac:dyDescent="0.15">
      <c r="A7" s="1" t="s">
        <v>58</v>
      </c>
      <c r="B7" s="22" t="s">
        <v>58</v>
      </c>
      <c r="C7" s="22"/>
      <c r="D7" s="1" t="s">
        <v>58</v>
      </c>
      <c r="E7" s="1" t="s">
        <v>58</v>
      </c>
      <c r="F7" s="1" t="s">
        <v>58</v>
      </c>
      <c r="G7" s="1" t="s">
        <v>58</v>
      </c>
    </row>
    <row r="8" spans="1:7" ht="24.95" customHeight="1" x14ac:dyDescent="0.15"/>
    <row r="9" spans="1:7" ht="20.100000000000001" customHeight="1" x14ac:dyDescent="0.15">
      <c r="A9" s="24" t="s">
        <v>351</v>
      </c>
      <c r="B9" s="24"/>
      <c r="C9" s="25" t="s">
        <v>101</v>
      </c>
      <c r="D9" s="25"/>
      <c r="E9" s="25"/>
      <c r="F9" s="25"/>
      <c r="G9" s="25"/>
    </row>
    <row r="10" spans="1:7" ht="20.100000000000001" customHeight="1" x14ac:dyDescent="0.15">
      <c r="A10" s="24" t="s">
        <v>352</v>
      </c>
      <c r="B10" s="24"/>
      <c r="C10" s="25" t="s">
        <v>376</v>
      </c>
      <c r="D10" s="25"/>
      <c r="E10" s="25"/>
      <c r="F10" s="25"/>
      <c r="G10" s="25"/>
    </row>
    <row r="11" spans="1:7" ht="24.95" customHeight="1" x14ac:dyDescent="0.15">
      <c r="A11" s="24" t="s">
        <v>354</v>
      </c>
      <c r="B11" s="24"/>
      <c r="C11" s="25" t="s">
        <v>291</v>
      </c>
      <c r="D11" s="25"/>
      <c r="E11" s="25"/>
      <c r="F11" s="25"/>
      <c r="G11" s="25"/>
    </row>
    <row r="12" spans="1:7" ht="15" customHeight="1" x14ac:dyDescent="0.15"/>
    <row r="13" spans="1:7" ht="24.95" customHeight="1" x14ac:dyDescent="0.15">
      <c r="A13" s="16" t="s">
        <v>385</v>
      </c>
      <c r="B13" s="16"/>
      <c r="C13" s="16"/>
      <c r="D13" s="16"/>
      <c r="E13" s="16"/>
      <c r="F13" s="16"/>
      <c r="G13" s="16"/>
    </row>
    <row r="14" spans="1:7" ht="15" customHeight="1" x14ac:dyDescent="0.15"/>
    <row r="15" spans="1:7" ht="50.1" customHeight="1" x14ac:dyDescent="0.15">
      <c r="A15" s="1" t="s">
        <v>228</v>
      </c>
      <c r="B15" s="22" t="s">
        <v>380</v>
      </c>
      <c r="C15" s="22"/>
      <c r="D15" s="1" t="s">
        <v>386</v>
      </c>
      <c r="E15" s="1" t="s">
        <v>387</v>
      </c>
      <c r="F15" s="1" t="s">
        <v>388</v>
      </c>
      <c r="G15" s="1" t="s">
        <v>384</v>
      </c>
    </row>
    <row r="16" spans="1:7" ht="15" customHeight="1" x14ac:dyDescent="0.15">
      <c r="A16" s="1">
        <v>1</v>
      </c>
      <c r="B16" s="22">
        <v>2</v>
      </c>
      <c r="C16" s="22"/>
      <c r="D16" s="1">
        <v>3</v>
      </c>
      <c r="E16" s="1">
        <v>4</v>
      </c>
      <c r="F16" s="1">
        <v>5</v>
      </c>
      <c r="G16" s="1">
        <v>6</v>
      </c>
    </row>
    <row r="17" spans="1:7" ht="20.100000000000001" customHeight="1" x14ac:dyDescent="0.15">
      <c r="A17" s="1" t="s">
        <v>233</v>
      </c>
      <c r="B17" s="27" t="s">
        <v>389</v>
      </c>
      <c r="C17" s="27"/>
      <c r="D17" s="3">
        <v>15</v>
      </c>
      <c r="E17" s="3">
        <v>1</v>
      </c>
      <c r="F17" s="3">
        <v>10000</v>
      </c>
      <c r="G17" s="3">
        <v>150000</v>
      </c>
    </row>
    <row r="18" spans="1:7" ht="20.100000000000001" customHeight="1" x14ac:dyDescent="0.15">
      <c r="A18" s="1" t="s">
        <v>366</v>
      </c>
      <c r="B18" s="27" t="s">
        <v>389</v>
      </c>
      <c r="C18" s="27"/>
      <c r="D18" s="3">
        <v>2</v>
      </c>
      <c r="E18" s="3">
        <v>10</v>
      </c>
      <c r="F18" s="3">
        <v>1250</v>
      </c>
      <c r="G18" s="3">
        <v>25000</v>
      </c>
    </row>
    <row r="19" spans="1:7" ht="20.100000000000001" customHeight="1" x14ac:dyDescent="0.15">
      <c r="A19" s="1" t="s">
        <v>367</v>
      </c>
      <c r="B19" s="27" t="s">
        <v>390</v>
      </c>
      <c r="C19" s="27"/>
      <c r="D19" s="3">
        <v>40</v>
      </c>
      <c r="E19" s="3">
        <v>1</v>
      </c>
      <c r="F19" s="3">
        <v>35339.875</v>
      </c>
      <c r="G19" s="3">
        <v>1413595</v>
      </c>
    </row>
    <row r="20" spans="1:7" ht="24.95" customHeight="1" x14ac:dyDescent="0.15">
      <c r="A20" s="26" t="s">
        <v>350</v>
      </c>
      <c r="B20" s="26"/>
      <c r="C20" s="26"/>
      <c r="D20" s="26"/>
      <c r="E20" s="26"/>
      <c r="F20" s="26"/>
      <c r="G20" s="4">
        <f>SUBTOTAL(9,G17:G19)</f>
        <v>1588595</v>
      </c>
    </row>
    <row r="21" spans="1:7" ht="24.95" customHeight="1" x14ac:dyDescent="0.15"/>
    <row r="22" spans="1:7" ht="20.100000000000001" customHeight="1" x14ac:dyDescent="0.15">
      <c r="A22" s="24" t="s">
        <v>351</v>
      </c>
      <c r="B22" s="24"/>
      <c r="C22" s="25" t="s">
        <v>98</v>
      </c>
      <c r="D22" s="25"/>
      <c r="E22" s="25"/>
      <c r="F22" s="25"/>
      <c r="G22" s="25"/>
    </row>
    <row r="23" spans="1:7" ht="20.100000000000001" customHeight="1" x14ac:dyDescent="0.15">
      <c r="A23" s="24" t="s">
        <v>352</v>
      </c>
      <c r="B23" s="24"/>
      <c r="C23" s="25" t="s">
        <v>376</v>
      </c>
      <c r="D23" s="25"/>
      <c r="E23" s="25"/>
      <c r="F23" s="25"/>
      <c r="G23" s="25"/>
    </row>
    <row r="24" spans="1:7" ht="24.95" customHeight="1" x14ac:dyDescent="0.15">
      <c r="A24" s="24" t="s">
        <v>354</v>
      </c>
      <c r="B24" s="24"/>
      <c r="C24" s="25" t="s">
        <v>291</v>
      </c>
      <c r="D24" s="25"/>
      <c r="E24" s="25"/>
      <c r="F24" s="25"/>
      <c r="G24" s="25"/>
    </row>
    <row r="25" spans="1:7" ht="15" customHeight="1" x14ac:dyDescent="0.15"/>
    <row r="26" spans="1:7" ht="24.95" customHeight="1" x14ac:dyDescent="0.15">
      <c r="A26" s="16" t="s">
        <v>391</v>
      </c>
      <c r="B26" s="16"/>
      <c r="C26" s="16"/>
      <c r="D26" s="16"/>
      <c r="E26" s="16"/>
      <c r="F26" s="16"/>
      <c r="G26" s="16"/>
    </row>
    <row r="27" spans="1:7" ht="15" customHeight="1" x14ac:dyDescent="0.15"/>
    <row r="28" spans="1:7" ht="50.1" customHeight="1" x14ac:dyDescent="0.15">
      <c r="A28" s="1" t="s">
        <v>228</v>
      </c>
      <c r="B28" s="22" t="s">
        <v>380</v>
      </c>
      <c r="C28" s="22"/>
      <c r="D28" s="1" t="s">
        <v>386</v>
      </c>
      <c r="E28" s="1" t="s">
        <v>387</v>
      </c>
      <c r="F28" s="1" t="s">
        <v>388</v>
      </c>
      <c r="G28" s="1" t="s">
        <v>384</v>
      </c>
    </row>
    <row r="29" spans="1:7" ht="15" customHeight="1" x14ac:dyDescent="0.15">
      <c r="A29" s="1">
        <v>1</v>
      </c>
      <c r="B29" s="22">
        <v>2</v>
      </c>
      <c r="C29" s="22"/>
      <c r="D29" s="1">
        <v>3</v>
      </c>
      <c r="E29" s="1">
        <v>4</v>
      </c>
      <c r="F29" s="1">
        <v>5</v>
      </c>
      <c r="G29" s="1">
        <v>6</v>
      </c>
    </row>
    <row r="30" spans="1:7" ht="20.100000000000001" customHeight="1" x14ac:dyDescent="0.15">
      <c r="A30" s="1" t="s">
        <v>368</v>
      </c>
      <c r="B30" s="27" t="s">
        <v>392</v>
      </c>
      <c r="C30" s="27"/>
      <c r="D30" s="3">
        <v>35</v>
      </c>
      <c r="E30" s="3">
        <v>2</v>
      </c>
      <c r="F30" s="3">
        <v>7142.8571430000002</v>
      </c>
      <c r="G30" s="3">
        <v>500000</v>
      </c>
    </row>
    <row r="31" spans="1:7" ht="24.95" customHeight="1" x14ac:dyDescent="0.15">
      <c r="A31" s="26" t="s">
        <v>350</v>
      </c>
      <c r="B31" s="26"/>
      <c r="C31" s="26"/>
      <c r="D31" s="26"/>
      <c r="E31" s="26"/>
      <c r="F31" s="26"/>
      <c r="G31" s="4">
        <f>SUBTOTAL(9,G30:G30)</f>
        <v>500000</v>
      </c>
    </row>
    <row r="32" spans="1:7" ht="24.95" customHeight="1" x14ac:dyDescent="0.15"/>
    <row r="33" spans="1:7" ht="20.100000000000001" customHeight="1" x14ac:dyDescent="0.15">
      <c r="A33" s="24" t="s">
        <v>351</v>
      </c>
      <c r="B33" s="24"/>
      <c r="C33" s="25" t="s">
        <v>107</v>
      </c>
      <c r="D33" s="25"/>
      <c r="E33" s="25"/>
      <c r="F33" s="25"/>
      <c r="G33" s="25"/>
    </row>
    <row r="34" spans="1:7" ht="20.100000000000001" customHeight="1" x14ac:dyDescent="0.15">
      <c r="A34" s="24" t="s">
        <v>352</v>
      </c>
      <c r="B34" s="24"/>
      <c r="C34" s="25" t="s">
        <v>376</v>
      </c>
      <c r="D34" s="25"/>
      <c r="E34" s="25"/>
      <c r="F34" s="25"/>
      <c r="G34" s="25"/>
    </row>
    <row r="35" spans="1:7" ht="24.95" customHeight="1" x14ac:dyDescent="0.15">
      <c r="A35" s="24" t="s">
        <v>354</v>
      </c>
      <c r="B35" s="24"/>
      <c r="C35" s="25" t="s">
        <v>291</v>
      </c>
      <c r="D35" s="25"/>
      <c r="E35" s="25"/>
      <c r="F35" s="25"/>
      <c r="G35" s="25"/>
    </row>
    <row r="36" spans="1:7" ht="15" customHeight="1" x14ac:dyDescent="0.15"/>
    <row r="37" spans="1:7" ht="24.95" customHeight="1" x14ac:dyDescent="0.15">
      <c r="A37" s="16" t="s">
        <v>391</v>
      </c>
      <c r="B37" s="16"/>
      <c r="C37" s="16"/>
      <c r="D37" s="16"/>
      <c r="E37" s="16"/>
      <c r="F37" s="16"/>
      <c r="G37" s="16"/>
    </row>
    <row r="38" spans="1:7" ht="15" customHeight="1" x14ac:dyDescent="0.15"/>
    <row r="39" spans="1:7" ht="50.1" customHeight="1" x14ac:dyDescent="0.15">
      <c r="A39" s="1" t="s">
        <v>228</v>
      </c>
      <c r="B39" s="22" t="s">
        <v>380</v>
      </c>
      <c r="C39" s="22"/>
      <c r="D39" s="1" t="s">
        <v>386</v>
      </c>
      <c r="E39" s="1" t="s">
        <v>387</v>
      </c>
      <c r="F39" s="1" t="s">
        <v>388</v>
      </c>
      <c r="G39" s="1" t="s">
        <v>384</v>
      </c>
    </row>
    <row r="40" spans="1:7" ht="15" customHeight="1" x14ac:dyDescent="0.15">
      <c r="A40" s="1">
        <v>1</v>
      </c>
      <c r="B40" s="22">
        <v>2</v>
      </c>
      <c r="C40" s="22"/>
      <c r="D40" s="1">
        <v>3</v>
      </c>
      <c r="E40" s="1">
        <v>4</v>
      </c>
      <c r="F40" s="1">
        <v>5</v>
      </c>
      <c r="G40" s="1">
        <v>6</v>
      </c>
    </row>
    <row r="41" spans="1:7" ht="20.100000000000001" customHeight="1" x14ac:dyDescent="0.15">
      <c r="A41" s="1" t="s">
        <v>369</v>
      </c>
      <c r="B41" s="27" t="s">
        <v>392</v>
      </c>
      <c r="C41" s="27"/>
      <c r="D41" s="3">
        <v>35</v>
      </c>
      <c r="E41" s="3">
        <v>2</v>
      </c>
      <c r="F41" s="3">
        <v>1673.2572</v>
      </c>
      <c r="G41" s="3">
        <v>117128</v>
      </c>
    </row>
    <row r="42" spans="1:7" ht="24.95" customHeight="1" x14ac:dyDescent="0.15">
      <c r="A42" s="26" t="s">
        <v>350</v>
      </c>
      <c r="B42" s="26"/>
      <c r="C42" s="26"/>
      <c r="D42" s="26"/>
      <c r="E42" s="26"/>
      <c r="F42" s="26"/>
      <c r="G42" s="4">
        <f>SUBTOTAL(9,G41:G41)</f>
        <v>117128</v>
      </c>
    </row>
    <row r="43" spans="1:7" ht="24.95" customHeight="1" x14ac:dyDescent="0.15"/>
    <row r="44" spans="1:7" ht="20.100000000000001" customHeight="1" x14ac:dyDescent="0.15">
      <c r="A44" s="24" t="s">
        <v>351</v>
      </c>
      <c r="B44" s="24"/>
      <c r="C44" s="25" t="s">
        <v>107</v>
      </c>
      <c r="D44" s="25"/>
      <c r="E44" s="25"/>
      <c r="F44" s="25"/>
      <c r="G44" s="25"/>
    </row>
    <row r="45" spans="1:7" ht="20.100000000000001" customHeight="1" x14ac:dyDescent="0.15">
      <c r="A45" s="24" t="s">
        <v>352</v>
      </c>
      <c r="B45" s="24"/>
      <c r="C45" s="25" t="s">
        <v>353</v>
      </c>
      <c r="D45" s="25"/>
      <c r="E45" s="25"/>
      <c r="F45" s="25"/>
      <c r="G45" s="25"/>
    </row>
    <row r="46" spans="1:7" ht="24.95" customHeight="1" x14ac:dyDescent="0.15">
      <c r="A46" s="24" t="s">
        <v>354</v>
      </c>
      <c r="B46" s="24"/>
      <c r="C46" s="25" t="s">
        <v>291</v>
      </c>
      <c r="D46" s="25"/>
      <c r="E46" s="25"/>
      <c r="F46" s="25"/>
      <c r="G46" s="25"/>
    </row>
    <row r="47" spans="1:7" ht="15" customHeight="1" x14ac:dyDescent="0.15"/>
    <row r="48" spans="1:7" ht="50.1" customHeight="1" x14ac:dyDescent="0.15">
      <c r="A48" s="16" t="s">
        <v>393</v>
      </c>
      <c r="B48" s="16"/>
      <c r="C48" s="16"/>
      <c r="D48" s="16"/>
      <c r="E48" s="16"/>
      <c r="F48" s="16"/>
      <c r="G48" s="16"/>
    </row>
    <row r="49" spans="1:7" ht="15" customHeight="1" x14ac:dyDescent="0.15"/>
    <row r="50" spans="1:7" ht="50.1" customHeight="1" x14ac:dyDescent="0.15">
      <c r="A50" s="1" t="s">
        <v>228</v>
      </c>
      <c r="B50" s="22" t="s">
        <v>394</v>
      </c>
      <c r="C50" s="22"/>
      <c r="D50" s="22"/>
      <c r="E50" s="22"/>
      <c r="F50" s="1" t="s">
        <v>395</v>
      </c>
      <c r="G50" s="1" t="s">
        <v>396</v>
      </c>
    </row>
    <row r="51" spans="1:7" ht="15" customHeight="1" x14ac:dyDescent="0.15">
      <c r="A51" s="1">
        <v>1</v>
      </c>
      <c r="B51" s="22">
        <v>2</v>
      </c>
      <c r="C51" s="22"/>
      <c r="D51" s="22"/>
      <c r="E51" s="22"/>
      <c r="F51" s="1">
        <v>3</v>
      </c>
      <c r="G51" s="1">
        <v>4</v>
      </c>
    </row>
    <row r="52" spans="1:7" ht="20.100000000000001" customHeight="1" x14ac:dyDescent="0.15">
      <c r="A52" s="1" t="s">
        <v>233</v>
      </c>
      <c r="B52" s="27" t="s">
        <v>397</v>
      </c>
      <c r="C52" s="27"/>
      <c r="D52" s="27"/>
      <c r="E52" s="27"/>
      <c r="F52" s="3">
        <v>592800</v>
      </c>
      <c r="G52" s="3">
        <v>179025.6</v>
      </c>
    </row>
    <row r="53" spans="1:7" ht="20.100000000000001" customHeight="1" x14ac:dyDescent="0.15">
      <c r="A53" s="1" t="s">
        <v>366</v>
      </c>
      <c r="B53" s="27" t="s">
        <v>397</v>
      </c>
      <c r="C53" s="27"/>
      <c r="D53" s="27"/>
      <c r="E53" s="27"/>
      <c r="F53" s="3">
        <v>6287312.5827799998</v>
      </c>
      <c r="G53" s="3">
        <v>1898768.4</v>
      </c>
    </row>
    <row r="54" spans="1:7" ht="24.95" customHeight="1" x14ac:dyDescent="0.15">
      <c r="A54" s="26" t="s">
        <v>350</v>
      </c>
      <c r="B54" s="26"/>
      <c r="C54" s="26"/>
      <c r="D54" s="26"/>
      <c r="E54" s="26"/>
      <c r="F54" s="26"/>
      <c r="G54" s="4">
        <f>SUBTOTAL(9,G52:G53)</f>
        <v>2077794</v>
      </c>
    </row>
    <row r="55" spans="1:7" ht="24.95" customHeight="1" x14ac:dyDescent="0.15"/>
    <row r="56" spans="1:7" ht="20.100000000000001" customHeight="1" x14ac:dyDescent="0.15">
      <c r="A56" s="24" t="s">
        <v>351</v>
      </c>
      <c r="B56" s="24"/>
      <c r="C56" s="25" t="s">
        <v>107</v>
      </c>
      <c r="D56" s="25"/>
      <c r="E56" s="25"/>
      <c r="F56" s="25"/>
      <c r="G56" s="25"/>
    </row>
    <row r="57" spans="1:7" ht="20.100000000000001" customHeight="1" x14ac:dyDescent="0.15">
      <c r="A57" s="24" t="s">
        <v>352</v>
      </c>
      <c r="B57" s="24"/>
      <c r="C57" s="25" t="s">
        <v>376</v>
      </c>
      <c r="D57" s="25"/>
      <c r="E57" s="25"/>
      <c r="F57" s="25"/>
      <c r="G57" s="25"/>
    </row>
    <row r="58" spans="1:7" ht="24.95" customHeight="1" x14ac:dyDescent="0.15">
      <c r="A58" s="24" t="s">
        <v>354</v>
      </c>
      <c r="B58" s="24"/>
      <c r="C58" s="25" t="s">
        <v>291</v>
      </c>
      <c r="D58" s="25"/>
      <c r="E58" s="25"/>
      <c r="F58" s="25"/>
      <c r="G58" s="25"/>
    </row>
    <row r="59" spans="1:7" ht="15" customHeight="1" x14ac:dyDescent="0.15"/>
    <row r="60" spans="1:7" ht="50.1" customHeight="1" x14ac:dyDescent="0.15">
      <c r="A60" s="16" t="s">
        <v>393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1" t="s">
        <v>228</v>
      </c>
      <c r="B62" s="22" t="s">
        <v>394</v>
      </c>
      <c r="C62" s="22"/>
      <c r="D62" s="22"/>
      <c r="E62" s="22"/>
      <c r="F62" s="1" t="s">
        <v>395</v>
      </c>
      <c r="G62" s="1" t="s">
        <v>396</v>
      </c>
    </row>
    <row r="63" spans="1:7" ht="15" customHeight="1" x14ac:dyDescent="0.15">
      <c r="A63" s="1">
        <v>1</v>
      </c>
      <c r="B63" s="22">
        <v>2</v>
      </c>
      <c r="C63" s="22"/>
      <c r="D63" s="22"/>
      <c r="E63" s="22"/>
      <c r="F63" s="1">
        <v>3</v>
      </c>
      <c r="G63" s="1">
        <v>4</v>
      </c>
    </row>
    <row r="64" spans="1:7" ht="20.100000000000001" customHeight="1" x14ac:dyDescent="0.15">
      <c r="A64" s="1" t="s">
        <v>368</v>
      </c>
      <c r="B64" s="27" t="s">
        <v>397</v>
      </c>
      <c r="C64" s="27"/>
      <c r="D64" s="27"/>
      <c r="E64" s="27"/>
      <c r="F64" s="3">
        <v>80422414.966800004</v>
      </c>
      <c r="G64" s="3">
        <v>24287569.32</v>
      </c>
    </row>
    <row r="65" spans="1:7" ht="20.100000000000001" customHeight="1" x14ac:dyDescent="0.15">
      <c r="A65" s="1" t="s">
        <v>369</v>
      </c>
      <c r="B65" s="27" t="s">
        <v>398</v>
      </c>
      <c r="C65" s="27"/>
      <c r="D65" s="27"/>
      <c r="E65" s="27"/>
      <c r="F65" s="3">
        <v>1724453.51</v>
      </c>
      <c r="G65" s="3">
        <v>1724453.51</v>
      </c>
    </row>
    <row r="66" spans="1:7" ht="24.95" customHeight="1" x14ac:dyDescent="0.15">
      <c r="A66" s="26" t="s">
        <v>350</v>
      </c>
      <c r="B66" s="26"/>
      <c r="C66" s="26"/>
      <c r="D66" s="26"/>
      <c r="E66" s="26"/>
      <c r="F66" s="26"/>
      <c r="G66" s="4">
        <f>SUBTOTAL(9,G64:G65)</f>
        <v>26012022.830000002</v>
      </c>
    </row>
    <row r="67" spans="1:7" ht="24.95" customHeight="1" x14ac:dyDescent="0.15"/>
    <row r="68" spans="1:7" ht="20.100000000000001" customHeight="1" x14ac:dyDescent="0.15">
      <c r="A68" s="24" t="s">
        <v>351</v>
      </c>
      <c r="B68" s="24"/>
      <c r="C68" s="25" t="s">
        <v>134</v>
      </c>
      <c r="D68" s="25"/>
      <c r="E68" s="25"/>
      <c r="F68" s="25"/>
      <c r="G68" s="25"/>
    </row>
    <row r="69" spans="1:7" ht="20.100000000000001" customHeight="1" x14ac:dyDescent="0.15">
      <c r="A69" s="24" t="s">
        <v>352</v>
      </c>
      <c r="B69" s="24"/>
      <c r="C69" s="25" t="s">
        <v>353</v>
      </c>
      <c r="D69" s="25"/>
      <c r="E69" s="25"/>
      <c r="F69" s="25"/>
      <c r="G69" s="25"/>
    </row>
    <row r="70" spans="1:7" ht="24.95" customHeight="1" x14ac:dyDescent="0.15">
      <c r="A70" s="24" t="s">
        <v>354</v>
      </c>
      <c r="B70" s="24"/>
      <c r="C70" s="25" t="s">
        <v>291</v>
      </c>
      <c r="D70" s="25"/>
      <c r="E70" s="25"/>
      <c r="F70" s="25"/>
      <c r="G70" s="25"/>
    </row>
    <row r="71" spans="1:7" ht="15" customHeight="1" x14ac:dyDescent="0.15"/>
    <row r="72" spans="1:7" ht="50.1" customHeight="1" x14ac:dyDescent="0.15">
      <c r="A72" s="16" t="s">
        <v>399</v>
      </c>
      <c r="B72" s="16"/>
      <c r="C72" s="16"/>
      <c r="D72" s="16"/>
      <c r="E72" s="16"/>
      <c r="F72" s="16"/>
      <c r="G72" s="16"/>
    </row>
    <row r="73" spans="1:7" ht="15" customHeight="1" x14ac:dyDescent="0.15"/>
    <row r="74" spans="1:7" ht="50.1" customHeight="1" x14ac:dyDescent="0.15">
      <c r="A74" s="1" t="s">
        <v>228</v>
      </c>
      <c r="B74" s="22" t="s">
        <v>40</v>
      </c>
      <c r="C74" s="22"/>
      <c r="D74" s="22"/>
      <c r="E74" s="1" t="s">
        <v>400</v>
      </c>
      <c r="F74" s="1" t="s">
        <v>401</v>
      </c>
      <c r="G74" s="1" t="s">
        <v>402</v>
      </c>
    </row>
    <row r="75" spans="1:7" ht="15" customHeight="1" x14ac:dyDescent="0.15">
      <c r="A75" s="1">
        <v>1</v>
      </c>
      <c r="B75" s="22">
        <v>2</v>
      </c>
      <c r="C75" s="22"/>
      <c r="D75" s="22"/>
      <c r="E75" s="1">
        <v>3</v>
      </c>
      <c r="F75" s="1">
        <v>4</v>
      </c>
      <c r="G75" s="1">
        <v>5</v>
      </c>
    </row>
    <row r="76" spans="1:7" ht="20.100000000000001" customHeight="1" x14ac:dyDescent="0.15">
      <c r="A76" s="1" t="s">
        <v>233</v>
      </c>
      <c r="B76" s="27" t="s">
        <v>403</v>
      </c>
      <c r="C76" s="27"/>
      <c r="D76" s="27"/>
      <c r="E76" s="3">
        <v>10000</v>
      </c>
      <c r="F76" s="3">
        <v>10</v>
      </c>
      <c r="G76" s="3">
        <v>1000000</v>
      </c>
    </row>
    <row r="77" spans="1:7" ht="24.95" customHeight="1" x14ac:dyDescent="0.15">
      <c r="A77" s="26" t="s">
        <v>350</v>
      </c>
      <c r="B77" s="26"/>
      <c r="C77" s="26"/>
      <c r="D77" s="26"/>
      <c r="E77" s="26"/>
      <c r="F77" s="26"/>
      <c r="G77" s="4">
        <f>SUBTOTAL(9,G76:G76)</f>
        <v>1000000</v>
      </c>
    </row>
    <row r="78" spans="1:7" ht="24.95" customHeight="1" x14ac:dyDescent="0.15"/>
    <row r="79" spans="1:7" ht="20.100000000000001" customHeight="1" x14ac:dyDescent="0.15">
      <c r="A79" s="24" t="s">
        <v>351</v>
      </c>
      <c r="B79" s="24"/>
      <c r="C79" s="25" t="s">
        <v>152</v>
      </c>
      <c r="D79" s="25"/>
      <c r="E79" s="25"/>
      <c r="F79" s="25"/>
      <c r="G79" s="25"/>
    </row>
    <row r="80" spans="1:7" ht="20.100000000000001" customHeight="1" x14ac:dyDescent="0.15">
      <c r="A80" s="24" t="s">
        <v>352</v>
      </c>
      <c r="B80" s="24"/>
      <c r="C80" s="25" t="s">
        <v>376</v>
      </c>
      <c r="D80" s="25"/>
      <c r="E80" s="25"/>
      <c r="F80" s="25"/>
      <c r="G80" s="25"/>
    </row>
    <row r="81" spans="1:7" ht="24.95" customHeight="1" x14ac:dyDescent="0.15">
      <c r="A81" s="24" t="s">
        <v>354</v>
      </c>
      <c r="B81" s="24"/>
      <c r="C81" s="25" t="s">
        <v>291</v>
      </c>
      <c r="D81" s="25"/>
      <c r="E81" s="25"/>
      <c r="F81" s="25"/>
      <c r="G81" s="25"/>
    </row>
    <row r="82" spans="1:7" ht="15" customHeight="1" x14ac:dyDescent="0.15"/>
    <row r="83" spans="1:7" ht="24.95" customHeight="1" x14ac:dyDescent="0.15">
      <c r="A83" s="16" t="s">
        <v>404</v>
      </c>
      <c r="B83" s="16"/>
      <c r="C83" s="16"/>
      <c r="D83" s="16"/>
      <c r="E83" s="16"/>
      <c r="F83" s="16"/>
      <c r="G83" s="16"/>
    </row>
    <row r="84" spans="1:7" ht="15" customHeight="1" x14ac:dyDescent="0.15"/>
    <row r="85" spans="1:7" ht="60" customHeight="1" x14ac:dyDescent="0.15">
      <c r="A85" s="1" t="s">
        <v>228</v>
      </c>
      <c r="B85" s="22" t="s">
        <v>380</v>
      </c>
      <c r="C85" s="22"/>
      <c r="D85" s="22"/>
      <c r="E85" s="1" t="s">
        <v>405</v>
      </c>
      <c r="F85" s="1" t="s">
        <v>406</v>
      </c>
      <c r="G85" s="1" t="s">
        <v>407</v>
      </c>
    </row>
    <row r="86" spans="1:7" ht="15" customHeight="1" x14ac:dyDescent="0.15">
      <c r="A86" s="1">
        <v>1</v>
      </c>
      <c r="B86" s="22">
        <v>2</v>
      </c>
      <c r="C86" s="22"/>
      <c r="D86" s="22"/>
      <c r="E86" s="1">
        <v>3</v>
      </c>
      <c r="F86" s="1">
        <v>4</v>
      </c>
      <c r="G86" s="1">
        <v>5</v>
      </c>
    </row>
    <row r="87" spans="1:7" ht="20.100000000000001" customHeight="1" x14ac:dyDescent="0.15">
      <c r="A87" s="1" t="s">
        <v>368</v>
      </c>
      <c r="B87" s="27" t="s">
        <v>408</v>
      </c>
      <c r="C87" s="27"/>
      <c r="D87" s="27"/>
      <c r="E87" s="3">
        <v>26684</v>
      </c>
      <c r="F87" s="3">
        <v>1</v>
      </c>
      <c r="G87" s="3">
        <v>26684</v>
      </c>
    </row>
    <row r="88" spans="1:7" ht="24.95" customHeight="1" x14ac:dyDescent="0.15">
      <c r="A88" s="26" t="s">
        <v>350</v>
      </c>
      <c r="B88" s="26"/>
      <c r="C88" s="26"/>
      <c r="D88" s="26"/>
      <c r="E88" s="26"/>
      <c r="F88" s="26"/>
      <c r="G88" s="4">
        <f>SUBTOTAL(9,G87:G87)</f>
        <v>26684</v>
      </c>
    </row>
    <row r="89" spans="1:7" ht="24.95" customHeight="1" x14ac:dyDescent="0.15"/>
    <row r="90" spans="1:7" ht="20.100000000000001" customHeight="1" x14ac:dyDescent="0.15">
      <c r="A90" s="24" t="s">
        <v>351</v>
      </c>
      <c r="B90" s="24"/>
      <c r="C90" s="25" t="s">
        <v>149</v>
      </c>
      <c r="D90" s="25"/>
      <c r="E90" s="25"/>
      <c r="F90" s="25"/>
      <c r="G90" s="25"/>
    </row>
    <row r="91" spans="1:7" ht="20.100000000000001" customHeight="1" x14ac:dyDescent="0.15">
      <c r="A91" s="24" t="s">
        <v>352</v>
      </c>
      <c r="B91" s="24"/>
      <c r="C91" s="25" t="s">
        <v>376</v>
      </c>
      <c r="D91" s="25"/>
      <c r="E91" s="25"/>
      <c r="F91" s="25"/>
      <c r="G91" s="25"/>
    </row>
    <row r="92" spans="1:7" ht="24.95" customHeight="1" x14ac:dyDescent="0.15">
      <c r="A92" s="24" t="s">
        <v>354</v>
      </c>
      <c r="B92" s="24"/>
      <c r="C92" s="25" t="s">
        <v>291</v>
      </c>
      <c r="D92" s="25"/>
      <c r="E92" s="25"/>
      <c r="F92" s="25"/>
      <c r="G92" s="25"/>
    </row>
    <row r="93" spans="1:7" ht="15" customHeight="1" x14ac:dyDescent="0.15"/>
    <row r="94" spans="1:7" ht="24.95" customHeight="1" x14ac:dyDescent="0.15">
      <c r="A94" s="16" t="s">
        <v>404</v>
      </c>
      <c r="B94" s="16"/>
      <c r="C94" s="16"/>
      <c r="D94" s="16"/>
      <c r="E94" s="16"/>
      <c r="F94" s="16"/>
      <c r="G94" s="16"/>
    </row>
    <row r="95" spans="1:7" ht="15" customHeight="1" x14ac:dyDescent="0.15"/>
    <row r="96" spans="1:7" ht="60" customHeight="1" x14ac:dyDescent="0.15">
      <c r="A96" s="1" t="s">
        <v>228</v>
      </c>
      <c r="B96" s="22" t="s">
        <v>380</v>
      </c>
      <c r="C96" s="22"/>
      <c r="D96" s="22"/>
      <c r="E96" s="1" t="s">
        <v>405</v>
      </c>
      <c r="F96" s="1" t="s">
        <v>406</v>
      </c>
      <c r="G96" s="1" t="s">
        <v>407</v>
      </c>
    </row>
    <row r="97" spans="1:7" ht="15" customHeight="1" x14ac:dyDescent="0.15">
      <c r="A97" s="1">
        <v>1</v>
      </c>
      <c r="B97" s="22">
        <v>2</v>
      </c>
      <c r="C97" s="22"/>
      <c r="D97" s="22"/>
      <c r="E97" s="1">
        <v>3</v>
      </c>
      <c r="F97" s="1">
        <v>4</v>
      </c>
      <c r="G97" s="1">
        <v>5</v>
      </c>
    </row>
    <row r="98" spans="1:7" ht="20.100000000000001" customHeight="1" x14ac:dyDescent="0.15">
      <c r="A98" s="1" t="s">
        <v>367</v>
      </c>
      <c r="B98" s="27" t="s">
        <v>409</v>
      </c>
      <c r="C98" s="27"/>
      <c r="D98" s="27"/>
      <c r="E98" s="3">
        <v>10183933</v>
      </c>
      <c r="F98" s="3">
        <v>1.5</v>
      </c>
      <c r="G98" s="3">
        <v>152759</v>
      </c>
    </row>
    <row r="99" spans="1:7" ht="20.100000000000001" customHeight="1" x14ac:dyDescent="0.15">
      <c r="A99" s="1" t="s">
        <v>369</v>
      </c>
      <c r="B99" s="27" t="s">
        <v>410</v>
      </c>
      <c r="C99" s="27"/>
      <c r="D99" s="27"/>
      <c r="E99" s="3">
        <v>36920</v>
      </c>
      <c r="F99" s="3">
        <v>1</v>
      </c>
      <c r="G99" s="3">
        <v>36920</v>
      </c>
    </row>
    <row r="100" spans="1:7" ht="24.95" customHeight="1" x14ac:dyDescent="0.15">
      <c r="A100" s="26" t="s">
        <v>350</v>
      </c>
      <c r="B100" s="26"/>
      <c r="C100" s="26"/>
      <c r="D100" s="26"/>
      <c r="E100" s="26"/>
      <c r="F100" s="26"/>
      <c r="G100" s="4">
        <f>SUBTOTAL(9,G98:G99)</f>
        <v>189679</v>
      </c>
    </row>
    <row r="101" spans="1:7" ht="20.100000000000001" customHeight="1" x14ac:dyDescent="0.15"/>
    <row r="102" spans="1:7" ht="24.95" customHeight="1" x14ac:dyDescent="0.15">
      <c r="A102" s="24" t="s">
        <v>354</v>
      </c>
      <c r="B102" s="24"/>
      <c r="C102" s="25" t="s">
        <v>291</v>
      </c>
      <c r="D102" s="25"/>
      <c r="E102" s="25"/>
      <c r="F102" s="25"/>
      <c r="G102" s="25"/>
    </row>
    <row r="103" spans="1:7" ht="15" customHeight="1" x14ac:dyDescent="0.15"/>
    <row r="104" spans="1:7" ht="24.95" customHeight="1" x14ac:dyDescent="0.15">
      <c r="A104" s="16" t="s">
        <v>411</v>
      </c>
      <c r="B104" s="16"/>
      <c r="C104" s="16"/>
      <c r="D104" s="16"/>
      <c r="E104" s="16"/>
      <c r="F104" s="16"/>
      <c r="G104" s="16"/>
    </row>
    <row r="105" spans="1:7" ht="15" customHeight="1" x14ac:dyDescent="0.15"/>
    <row r="106" spans="1:7" ht="50.1" customHeight="1" x14ac:dyDescent="0.15">
      <c r="A106" s="1" t="s">
        <v>228</v>
      </c>
      <c r="B106" s="22" t="s">
        <v>40</v>
      </c>
      <c r="C106" s="22"/>
      <c r="D106" s="22"/>
      <c r="E106" s="1" t="s">
        <v>400</v>
      </c>
      <c r="F106" s="1" t="s">
        <v>401</v>
      </c>
      <c r="G106" s="1" t="s">
        <v>402</v>
      </c>
    </row>
    <row r="107" spans="1:7" ht="20.100000000000001" customHeight="1" x14ac:dyDescent="0.15">
      <c r="A107" s="1" t="s">
        <v>58</v>
      </c>
      <c r="B107" s="22" t="s">
        <v>58</v>
      </c>
      <c r="C107" s="22"/>
      <c r="D107" s="22"/>
      <c r="E107" s="1" t="s">
        <v>58</v>
      </c>
      <c r="F107" s="1" t="s">
        <v>58</v>
      </c>
      <c r="G107" s="1" t="s">
        <v>58</v>
      </c>
    </row>
    <row r="108" spans="1:7" ht="20.100000000000001" customHeight="1" x14ac:dyDescent="0.15"/>
    <row r="109" spans="1:7" ht="24.95" customHeight="1" x14ac:dyDescent="0.15">
      <c r="A109" s="24" t="s">
        <v>354</v>
      </c>
      <c r="B109" s="24"/>
      <c r="C109" s="25" t="s">
        <v>291</v>
      </c>
      <c r="D109" s="25"/>
      <c r="E109" s="25"/>
      <c r="F109" s="25"/>
      <c r="G109" s="25"/>
    </row>
    <row r="110" spans="1:7" ht="15" customHeight="1" x14ac:dyDescent="0.15"/>
    <row r="111" spans="1:7" ht="24.95" customHeight="1" x14ac:dyDescent="0.15">
      <c r="A111" s="16" t="s">
        <v>412</v>
      </c>
      <c r="B111" s="16"/>
      <c r="C111" s="16"/>
      <c r="D111" s="16"/>
      <c r="E111" s="16"/>
      <c r="F111" s="16"/>
      <c r="G111" s="16"/>
    </row>
    <row r="112" spans="1:7" ht="15" customHeight="1" x14ac:dyDescent="0.15"/>
    <row r="113" spans="1:7" ht="50.1" customHeight="1" x14ac:dyDescent="0.15">
      <c r="A113" s="1" t="s">
        <v>228</v>
      </c>
      <c r="B113" s="22" t="s">
        <v>40</v>
      </c>
      <c r="C113" s="22"/>
      <c r="D113" s="22"/>
      <c r="E113" s="1" t="s">
        <v>400</v>
      </c>
      <c r="F113" s="1" t="s">
        <v>401</v>
      </c>
      <c r="G113" s="1" t="s">
        <v>402</v>
      </c>
    </row>
    <row r="114" spans="1:7" ht="20.100000000000001" customHeight="1" x14ac:dyDescent="0.15">
      <c r="A114" s="1" t="s">
        <v>58</v>
      </c>
      <c r="B114" s="22" t="s">
        <v>58</v>
      </c>
      <c r="C114" s="22"/>
      <c r="D114" s="22"/>
      <c r="E114" s="1" t="s">
        <v>58</v>
      </c>
      <c r="F114" s="1" t="s">
        <v>58</v>
      </c>
      <c r="G114" s="1" t="s">
        <v>58</v>
      </c>
    </row>
  </sheetData>
  <sheetProtection password="D512" sheet="1" objects="1" scenarios="1"/>
  <mergeCells count="108">
    <mergeCell ref="B114:D114"/>
    <mergeCell ref="B107:D107"/>
    <mergeCell ref="A109:B109"/>
    <mergeCell ref="C109:G109"/>
    <mergeCell ref="A111:G111"/>
    <mergeCell ref="B113:D113"/>
    <mergeCell ref="A100:F100"/>
    <mergeCell ref="A102:B102"/>
    <mergeCell ref="C102:G102"/>
    <mergeCell ref="A104:G104"/>
    <mergeCell ref="B106:D106"/>
    <mergeCell ref="A94:G94"/>
    <mergeCell ref="B96:D96"/>
    <mergeCell ref="B97:D97"/>
    <mergeCell ref="B98:D98"/>
    <mergeCell ref="B99:D99"/>
    <mergeCell ref="A90:B90"/>
    <mergeCell ref="C90:G90"/>
    <mergeCell ref="A91:B91"/>
    <mergeCell ref="C91:G91"/>
    <mergeCell ref="A92:B92"/>
    <mergeCell ref="C92:G92"/>
    <mergeCell ref="A83:G83"/>
    <mergeCell ref="B85:D85"/>
    <mergeCell ref="B86:D86"/>
    <mergeCell ref="B87:D87"/>
    <mergeCell ref="A88:F88"/>
    <mergeCell ref="A79:B79"/>
    <mergeCell ref="C79:G79"/>
    <mergeCell ref="A80:B80"/>
    <mergeCell ref="C80:G80"/>
    <mergeCell ref="A81:B81"/>
    <mergeCell ref="C81:G81"/>
    <mergeCell ref="A72:G72"/>
    <mergeCell ref="B74:D74"/>
    <mergeCell ref="B75:D75"/>
    <mergeCell ref="B76:D76"/>
    <mergeCell ref="A77:F77"/>
    <mergeCell ref="A68:B68"/>
    <mergeCell ref="C68:G68"/>
    <mergeCell ref="A69:B69"/>
    <mergeCell ref="C69:G69"/>
    <mergeCell ref="A70:B70"/>
    <mergeCell ref="C70:G70"/>
    <mergeCell ref="B62:E62"/>
    <mergeCell ref="B63:E63"/>
    <mergeCell ref="B64:E64"/>
    <mergeCell ref="B65:E65"/>
    <mergeCell ref="A66:F66"/>
    <mergeCell ref="A57:B57"/>
    <mergeCell ref="C57:G57"/>
    <mergeCell ref="A58:B58"/>
    <mergeCell ref="C58:G58"/>
    <mergeCell ref="A60:G60"/>
    <mergeCell ref="B52:E52"/>
    <mergeCell ref="B53:E53"/>
    <mergeCell ref="A54:F54"/>
    <mergeCell ref="A56:B56"/>
    <mergeCell ref="C56:G56"/>
    <mergeCell ref="A46:B46"/>
    <mergeCell ref="C46:G46"/>
    <mergeCell ref="A48:G48"/>
    <mergeCell ref="B50:E50"/>
    <mergeCell ref="B51:E51"/>
    <mergeCell ref="B41:C41"/>
    <mergeCell ref="A42:F42"/>
    <mergeCell ref="A44:B44"/>
    <mergeCell ref="C44:G44"/>
    <mergeCell ref="A45:B45"/>
    <mergeCell ref="C45:G45"/>
    <mergeCell ref="A35:B35"/>
    <mergeCell ref="C35:G35"/>
    <mergeCell ref="A37:G37"/>
    <mergeCell ref="B39:C39"/>
    <mergeCell ref="B40:C40"/>
    <mergeCell ref="B30:C30"/>
    <mergeCell ref="A31:F31"/>
    <mergeCell ref="A33:B33"/>
    <mergeCell ref="C33:G33"/>
    <mergeCell ref="A34:B34"/>
    <mergeCell ref="C34:G34"/>
    <mergeCell ref="A24:B24"/>
    <mergeCell ref="C24:G24"/>
    <mergeCell ref="A26:G26"/>
    <mergeCell ref="B28:C28"/>
    <mergeCell ref="B29:C29"/>
    <mergeCell ref="B19:C19"/>
    <mergeCell ref="A20:F20"/>
    <mergeCell ref="A22:B22"/>
    <mergeCell ref="C22:G22"/>
    <mergeCell ref="A23:B23"/>
    <mergeCell ref="C23:G23"/>
    <mergeCell ref="A13:G13"/>
    <mergeCell ref="B15:C15"/>
    <mergeCell ref="B16:C16"/>
    <mergeCell ref="B17:C17"/>
    <mergeCell ref="B18:C18"/>
    <mergeCell ref="A9:B9"/>
    <mergeCell ref="C9:G9"/>
    <mergeCell ref="A10:B10"/>
    <mergeCell ref="C10:G10"/>
    <mergeCell ref="A11:B11"/>
    <mergeCell ref="C11:G11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5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4" t="s">
        <v>351</v>
      </c>
      <c r="B2" s="24"/>
      <c r="C2" s="25" t="s">
        <v>194</v>
      </c>
      <c r="D2" s="25"/>
      <c r="E2" s="25"/>
      <c r="F2" s="25"/>
      <c r="G2" s="25"/>
    </row>
    <row r="3" spans="1:7" ht="20.100000000000001" customHeight="1" x14ac:dyDescent="0.15">
      <c r="A3" s="24" t="s">
        <v>352</v>
      </c>
      <c r="B3" s="24"/>
      <c r="C3" s="25" t="s">
        <v>413</v>
      </c>
      <c r="D3" s="25"/>
      <c r="E3" s="25"/>
      <c r="F3" s="25"/>
      <c r="G3" s="25"/>
    </row>
    <row r="4" spans="1:7" ht="24.95" customHeight="1" x14ac:dyDescent="0.15">
      <c r="A4" s="24" t="s">
        <v>354</v>
      </c>
      <c r="B4" s="24"/>
      <c r="C4" s="25" t="s">
        <v>291</v>
      </c>
      <c r="D4" s="25"/>
      <c r="E4" s="25"/>
      <c r="F4" s="25"/>
      <c r="G4" s="25"/>
    </row>
    <row r="5" spans="1:7" ht="15" customHeight="1" x14ac:dyDescent="0.15"/>
    <row r="6" spans="1:7" ht="24.95" customHeight="1" x14ac:dyDescent="0.15">
      <c r="A6" s="16" t="s">
        <v>414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1" t="s">
        <v>228</v>
      </c>
      <c r="B8" s="22" t="s">
        <v>380</v>
      </c>
      <c r="C8" s="22"/>
      <c r="D8" s="1" t="s">
        <v>415</v>
      </c>
      <c r="E8" s="1" t="s">
        <v>416</v>
      </c>
      <c r="F8" s="1" t="s">
        <v>417</v>
      </c>
      <c r="G8" s="1" t="s">
        <v>418</v>
      </c>
    </row>
    <row r="9" spans="1:7" ht="15" customHeight="1" x14ac:dyDescent="0.15">
      <c r="A9" s="1">
        <v>1</v>
      </c>
      <c r="B9" s="22">
        <v>2</v>
      </c>
      <c r="C9" s="22"/>
      <c r="D9" s="1">
        <v>3</v>
      </c>
      <c r="E9" s="1">
        <v>4</v>
      </c>
      <c r="F9" s="1">
        <v>5</v>
      </c>
      <c r="G9" s="1">
        <v>6</v>
      </c>
    </row>
    <row r="10" spans="1:7" ht="39.950000000000003" customHeight="1" x14ac:dyDescent="0.15">
      <c r="A10" s="1" t="s">
        <v>419</v>
      </c>
      <c r="B10" s="27" t="s">
        <v>420</v>
      </c>
      <c r="C10" s="27"/>
      <c r="D10" s="1" t="s">
        <v>291</v>
      </c>
      <c r="E10" s="3">
        <v>1</v>
      </c>
      <c r="F10" s="3">
        <v>223434.66</v>
      </c>
      <c r="G10" s="3">
        <v>223434.66</v>
      </c>
    </row>
    <row r="11" spans="1:7" ht="24.95" customHeight="1" x14ac:dyDescent="0.15">
      <c r="A11" s="26" t="s">
        <v>421</v>
      </c>
      <c r="B11" s="26"/>
      <c r="C11" s="26"/>
      <c r="D11" s="26"/>
      <c r="E11" s="4">
        <f>SUBTOTAL(9,E10:E10)</f>
        <v>1</v>
      </c>
      <c r="F11" s="4" t="s">
        <v>93</v>
      </c>
      <c r="G11" s="4">
        <f>SUBTOTAL(9,G10:G10)</f>
        <v>223434.66</v>
      </c>
    </row>
    <row r="12" spans="1:7" ht="24.95" customHeight="1" x14ac:dyDescent="0.15">
      <c r="A12" s="26" t="s">
        <v>422</v>
      </c>
      <c r="B12" s="26"/>
      <c r="C12" s="26"/>
      <c r="D12" s="26"/>
      <c r="E12" s="26"/>
      <c r="F12" s="26"/>
      <c r="G12" s="4">
        <f>SUBTOTAL(9,G10:G11)</f>
        <v>223434.66</v>
      </c>
    </row>
    <row r="13" spans="1:7" ht="24.95" customHeight="1" x14ac:dyDescent="0.15"/>
    <row r="14" spans="1:7" ht="20.100000000000001" customHeight="1" x14ac:dyDescent="0.15">
      <c r="A14" s="24" t="s">
        <v>351</v>
      </c>
      <c r="B14" s="24"/>
      <c r="C14" s="25" t="s">
        <v>194</v>
      </c>
      <c r="D14" s="25"/>
      <c r="E14" s="25"/>
      <c r="F14" s="25"/>
      <c r="G14" s="25"/>
    </row>
    <row r="15" spans="1:7" ht="20.100000000000001" customHeight="1" x14ac:dyDescent="0.15">
      <c r="A15" s="24" t="s">
        <v>352</v>
      </c>
      <c r="B15" s="24"/>
      <c r="C15" s="25" t="s">
        <v>376</v>
      </c>
      <c r="D15" s="25"/>
      <c r="E15" s="25"/>
      <c r="F15" s="25"/>
      <c r="G15" s="25"/>
    </row>
    <row r="16" spans="1:7" ht="24.95" customHeight="1" x14ac:dyDescent="0.15">
      <c r="A16" s="24" t="s">
        <v>354</v>
      </c>
      <c r="B16" s="24"/>
      <c r="C16" s="25" t="s">
        <v>291</v>
      </c>
      <c r="D16" s="25"/>
      <c r="E16" s="25"/>
      <c r="F16" s="25"/>
      <c r="G16" s="25"/>
    </row>
    <row r="17" spans="1:7" ht="15" customHeight="1" x14ac:dyDescent="0.15"/>
    <row r="18" spans="1:7" ht="24.95" customHeight="1" x14ac:dyDescent="0.15">
      <c r="A18" s="16" t="s">
        <v>423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1" t="s">
        <v>228</v>
      </c>
      <c r="B20" s="22" t="s">
        <v>380</v>
      </c>
      <c r="C20" s="22"/>
      <c r="D20" s="1" t="s">
        <v>415</v>
      </c>
      <c r="E20" s="1" t="s">
        <v>416</v>
      </c>
      <c r="F20" s="1" t="s">
        <v>417</v>
      </c>
      <c r="G20" s="1" t="s">
        <v>418</v>
      </c>
    </row>
    <row r="21" spans="1:7" ht="15" customHeight="1" x14ac:dyDescent="0.15">
      <c r="A21" s="1">
        <v>1</v>
      </c>
      <c r="B21" s="22">
        <v>2</v>
      </c>
      <c r="C21" s="22"/>
      <c r="D21" s="1">
        <v>3</v>
      </c>
      <c r="E21" s="1">
        <v>4</v>
      </c>
      <c r="F21" s="1">
        <v>5</v>
      </c>
      <c r="G21" s="1">
        <v>6</v>
      </c>
    </row>
    <row r="22" spans="1:7" ht="39.950000000000003" customHeight="1" x14ac:dyDescent="0.15">
      <c r="A22" s="1" t="s">
        <v>233</v>
      </c>
      <c r="B22" s="27" t="s">
        <v>424</v>
      </c>
      <c r="C22" s="27"/>
      <c r="D22" s="1" t="s">
        <v>291</v>
      </c>
      <c r="E22" s="3">
        <v>1</v>
      </c>
      <c r="F22" s="3">
        <v>85000</v>
      </c>
      <c r="G22" s="3">
        <v>85000</v>
      </c>
    </row>
    <row r="23" spans="1:7" ht="24.95" customHeight="1" x14ac:dyDescent="0.15">
      <c r="A23" s="26" t="s">
        <v>421</v>
      </c>
      <c r="B23" s="26"/>
      <c r="C23" s="26"/>
      <c r="D23" s="26"/>
      <c r="E23" s="4">
        <f>SUBTOTAL(9,E22:E22)</f>
        <v>1</v>
      </c>
      <c r="F23" s="4" t="s">
        <v>93</v>
      </c>
      <c r="G23" s="4">
        <f>SUBTOTAL(9,G22:G22)</f>
        <v>85000</v>
      </c>
    </row>
    <row r="24" spans="1:7" ht="24.95" customHeight="1" x14ac:dyDescent="0.15">
      <c r="A24" s="26" t="s">
        <v>422</v>
      </c>
      <c r="B24" s="26"/>
      <c r="C24" s="26"/>
      <c r="D24" s="26"/>
      <c r="E24" s="26"/>
      <c r="F24" s="26"/>
      <c r="G24" s="4">
        <f>SUBTOTAL(9,G22:G23)</f>
        <v>85000</v>
      </c>
    </row>
    <row r="25" spans="1:7" ht="24.95" customHeight="1" x14ac:dyDescent="0.15"/>
    <row r="26" spans="1:7" ht="20.100000000000001" customHeight="1" x14ac:dyDescent="0.15">
      <c r="A26" s="24" t="s">
        <v>351</v>
      </c>
      <c r="B26" s="24"/>
      <c r="C26" s="25" t="s">
        <v>194</v>
      </c>
      <c r="D26" s="25"/>
      <c r="E26" s="25"/>
      <c r="F26" s="25"/>
      <c r="G26" s="25"/>
    </row>
    <row r="27" spans="1:7" ht="20.100000000000001" customHeight="1" x14ac:dyDescent="0.15">
      <c r="A27" s="24" t="s">
        <v>352</v>
      </c>
      <c r="B27" s="24"/>
      <c r="C27" s="25" t="s">
        <v>376</v>
      </c>
      <c r="D27" s="25"/>
      <c r="E27" s="25"/>
      <c r="F27" s="25"/>
      <c r="G27" s="25"/>
    </row>
    <row r="28" spans="1:7" ht="24.95" customHeight="1" x14ac:dyDescent="0.15">
      <c r="A28" s="24" t="s">
        <v>354</v>
      </c>
      <c r="B28" s="24"/>
      <c r="C28" s="25" t="s">
        <v>291</v>
      </c>
      <c r="D28" s="25"/>
      <c r="E28" s="25"/>
      <c r="F28" s="25"/>
      <c r="G28" s="25"/>
    </row>
    <row r="29" spans="1:7" ht="15" customHeight="1" x14ac:dyDescent="0.15"/>
    <row r="30" spans="1:7" ht="24.95" customHeight="1" x14ac:dyDescent="0.15">
      <c r="A30" s="16" t="s">
        <v>425</v>
      </c>
      <c r="B30" s="16"/>
      <c r="C30" s="16"/>
      <c r="D30" s="16"/>
      <c r="E30" s="16"/>
      <c r="F30" s="16"/>
      <c r="G30" s="16"/>
    </row>
    <row r="31" spans="1:7" ht="15" customHeight="1" x14ac:dyDescent="0.15"/>
    <row r="32" spans="1:7" ht="50.1" customHeight="1" x14ac:dyDescent="0.15">
      <c r="A32" s="1" t="s">
        <v>228</v>
      </c>
      <c r="B32" s="22" t="s">
        <v>380</v>
      </c>
      <c r="C32" s="22"/>
      <c r="D32" s="1" t="s">
        <v>415</v>
      </c>
      <c r="E32" s="1" t="s">
        <v>416</v>
      </c>
      <c r="F32" s="1" t="s">
        <v>417</v>
      </c>
      <c r="G32" s="1" t="s">
        <v>418</v>
      </c>
    </row>
    <row r="33" spans="1:7" ht="15" customHeight="1" x14ac:dyDescent="0.15">
      <c r="A33" s="1">
        <v>1</v>
      </c>
      <c r="B33" s="22">
        <v>2</v>
      </c>
      <c r="C33" s="22"/>
      <c r="D33" s="1">
        <v>3</v>
      </c>
      <c r="E33" s="1">
        <v>4</v>
      </c>
      <c r="F33" s="1">
        <v>5</v>
      </c>
      <c r="G33" s="1">
        <v>6</v>
      </c>
    </row>
    <row r="34" spans="1:7" ht="39.950000000000003" customHeight="1" x14ac:dyDescent="0.15">
      <c r="A34" s="1" t="s">
        <v>374</v>
      </c>
      <c r="B34" s="27" t="s">
        <v>426</v>
      </c>
      <c r="C34" s="27"/>
      <c r="D34" s="1" t="s">
        <v>291</v>
      </c>
      <c r="E34" s="3">
        <v>1</v>
      </c>
      <c r="F34" s="3">
        <v>351670</v>
      </c>
      <c r="G34" s="3">
        <v>351670</v>
      </c>
    </row>
    <row r="35" spans="1:7" ht="24.95" customHeight="1" x14ac:dyDescent="0.15">
      <c r="A35" s="26" t="s">
        <v>421</v>
      </c>
      <c r="B35" s="26"/>
      <c r="C35" s="26"/>
      <c r="D35" s="26"/>
      <c r="E35" s="4">
        <f>SUBTOTAL(9,E34:E34)</f>
        <v>1</v>
      </c>
      <c r="F35" s="4" t="s">
        <v>93</v>
      </c>
      <c r="G35" s="4">
        <f>SUBTOTAL(9,G34:G34)</f>
        <v>351670</v>
      </c>
    </row>
    <row r="36" spans="1:7" ht="24.95" customHeight="1" x14ac:dyDescent="0.15">
      <c r="A36" s="26" t="s">
        <v>422</v>
      </c>
      <c r="B36" s="26"/>
      <c r="C36" s="26"/>
      <c r="D36" s="26"/>
      <c r="E36" s="26"/>
      <c r="F36" s="26"/>
      <c r="G36" s="4">
        <f>SUBTOTAL(9,G34:G35)</f>
        <v>351670</v>
      </c>
    </row>
    <row r="37" spans="1:7" ht="24.95" customHeight="1" x14ac:dyDescent="0.15"/>
    <row r="38" spans="1:7" ht="20.100000000000001" customHeight="1" x14ac:dyDescent="0.15">
      <c r="A38" s="24" t="s">
        <v>351</v>
      </c>
      <c r="B38" s="24"/>
      <c r="C38" s="25" t="s">
        <v>194</v>
      </c>
      <c r="D38" s="25"/>
      <c r="E38" s="25"/>
      <c r="F38" s="25"/>
      <c r="G38" s="25"/>
    </row>
    <row r="39" spans="1:7" ht="20.100000000000001" customHeight="1" x14ac:dyDescent="0.15">
      <c r="A39" s="24" t="s">
        <v>352</v>
      </c>
      <c r="B39" s="24"/>
      <c r="C39" s="25" t="s">
        <v>376</v>
      </c>
      <c r="D39" s="25"/>
      <c r="E39" s="25"/>
      <c r="F39" s="25"/>
      <c r="G39" s="25"/>
    </row>
    <row r="40" spans="1:7" ht="24.95" customHeight="1" x14ac:dyDescent="0.15">
      <c r="A40" s="24" t="s">
        <v>354</v>
      </c>
      <c r="B40" s="24"/>
      <c r="C40" s="25" t="s">
        <v>291</v>
      </c>
      <c r="D40" s="25"/>
      <c r="E40" s="25"/>
      <c r="F40" s="25"/>
      <c r="G40" s="25"/>
    </row>
    <row r="41" spans="1:7" ht="15" customHeight="1" x14ac:dyDescent="0.15"/>
    <row r="42" spans="1:7" ht="24.95" customHeight="1" x14ac:dyDescent="0.15">
      <c r="A42" s="16" t="s">
        <v>427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1" t="s">
        <v>228</v>
      </c>
      <c r="B44" s="22" t="s">
        <v>380</v>
      </c>
      <c r="C44" s="22"/>
      <c r="D44" s="1" t="s">
        <v>415</v>
      </c>
      <c r="E44" s="1" t="s">
        <v>416</v>
      </c>
      <c r="F44" s="1" t="s">
        <v>417</v>
      </c>
      <c r="G44" s="1" t="s">
        <v>418</v>
      </c>
    </row>
    <row r="45" spans="1:7" ht="15" customHeight="1" x14ac:dyDescent="0.15">
      <c r="A45" s="1">
        <v>1</v>
      </c>
      <c r="B45" s="22">
        <v>2</v>
      </c>
      <c r="C45" s="22"/>
      <c r="D45" s="1">
        <v>3</v>
      </c>
      <c r="E45" s="1">
        <v>4</v>
      </c>
      <c r="F45" s="1">
        <v>5</v>
      </c>
      <c r="G45" s="1">
        <v>6</v>
      </c>
    </row>
    <row r="46" spans="1:7" ht="60" customHeight="1" x14ac:dyDescent="0.15">
      <c r="A46" s="1" t="s">
        <v>371</v>
      </c>
      <c r="B46" s="27" t="s">
        <v>428</v>
      </c>
      <c r="C46" s="27"/>
      <c r="D46" s="1" t="s">
        <v>291</v>
      </c>
      <c r="E46" s="3">
        <v>1</v>
      </c>
      <c r="F46" s="3">
        <v>21500</v>
      </c>
      <c r="G46" s="3">
        <v>21500</v>
      </c>
    </row>
    <row r="47" spans="1:7" ht="60" customHeight="1" x14ac:dyDescent="0.15">
      <c r="A47" s="1" t="s">
        <v>371</v>
      </c>
      <c r="B47" s="27" t="s">
        <v>429</v>
      </c>
      <c r="C47" s="27"/>
      <c r="D47" s="1" t="s">
        <v>291</v>
      </c>
      <c r="E47" s="3">
        <v>1</v>
      </c>
      <c r="F47" s="3">
        <v>50420</v>
      </c>
      <c r="G47" s="3">
        <v>50420</v>
      </c>
    </row>
    <row r="48" spans="1:7" ht="39.950000000000003" customHeight="1" x14ac:dyDescent="0.15">
      <c r="A48" s="1" t="s">
        <v>371</v>
      </c>
      <c r="B48" s="27" t="s">
        <v>430</v>
      </c>
      <c r="C48" s="27"/>
      <c r="D48" s="1" t="s">
        <v>291</v>
      </c>
      <c r="E48" s="3">
        <v>1</v>
      </c>
      <c r="F48" s="3">
        <v>413670</v>
      </c>
      <c r="G48" s="3">
        <v>413670</v>
      </c>
    </row>
    <row r="49" spans="1:7" ht="39.950000000000003" customHeight="1" x14ac:dyDescent="0.15">
      <c r="A49" s="1" t="s">
        <v>371</v>
      </c>
      <c r="B49" s="27" t="s">
        <v>431</v>
      </c>
      <c r="C49" s="27"/>
      <c r="D49" s="1" t="s">
        <v>291</v>
      </c>
      <c r="E49" s="3">
        <v>1</v>
      </c>
      <c r="F49" s="3">
        <v>391378</v>
      </c>
      <c r="G49" s="3">
        <v>391378</v>
      </c>
    </row>
    <row r="50" spans="1:7" ht="39.950000000000003" customHeight="1" x14ac:dyDescent="0.15">
      <c r="A50" s="1" t="s">
        <v>371</v>
      </c>
      <c r="B50" s="27" t="s">
        <v>432</v>
      </c>
      <c r="C50" s="27"/>
      <c r="D50" s="1" t="s">
        <v>291</v>
      </c>
      <c r="E50" s="3">
        <v>1</v>
      </c>
      <c r="F50" s="3">
        <v>348092</v>
      </c>
      <c r="G50" s="3">
        <v>348092</v>
      </c>
    </row>
    <row r="51" spans="1:7" ht="39.950000000000003" customHeight="1" x14ac:dyDescent="0.15">
      <c r="A51" s="1" t="s">
        <v>371</v>
      </c>
      <c r="B51" s="27" t="s">
        <v>433</v>
      </c>
      <c r="C51" s="27"/>
      <c r="D51" s="1" t="s">
        <v>291</v>
      </c>
      <c r="E51" s="3">
        <v>1</v>
      </c>
      <c r="F51" s="3">
        <v>94500</v>
      </c>
      <c r="G51" s="3">
        <v>94500</v>
      </c>
    </row>
    <row r="52" spans="1:7" ht="39.950000000000003" customHeight="1" x14ac:dyDescent="0.15">
      <c r="A52" s="1" t="s">
        <v>371</v>
      </c>
      <c r="B52" s="27" t="s">
        <v>434</v>
      </c>
      <c r="C52" s="27"/>
      <c r="D52" s="1" t="s">
        <v>291</v>
      </c>
      <c r="E52" s="3">
        <v>1</v>
      </c>
      <c r="F52" s="3">
        <v>73225</v>
      </c>
      <c r="G52" s="3">
        <v>73225</v>
      </c>
    </row>
    <row r="53" spans="1:7" ht="60" customHeight="1" x14ac:dyDescent="0.15">
      <c r="A53" s="1" t="s">
        <v>371</v>
      </c>
      <c r="B53" s="27" t="s">
        <v>435</v>
      </c>
      <c r="C53" s="27"/>
      <c r="D53" s="1" t="s">
        <v>291</v>
      </c>
      <c r="E53" s="3">
        <v>1</v>
      </c>
      <c r="F53" s="3">
        <v>75000</v>
      </c>
      <c r="G53" s="3">
        <v>75000</v>
      </c>
    </row>
    <row r="54" spans="1:7" ht="39.950000000000003" customHeight="1" x14ac:dyDescent="0.15">
      <c r="A54" s="1" t="s">
        <v>371</v>
      </c>
      <c r="B54" s="27" t="s">
        <v>436</v>
      </c>
      <c r="C54" s="27"/>
      <c r="D54" s="1" t="s">
        <v>291</v>
      </c>
      <c r="E54" s="3">
        <v>1</v>
      </c>
      <c r="F54" s="3">
        <v>302160</v>
      </c>
      <c r="G54" s="3">
        <v>302160</v>
      </c>
    </row>
    <row r="55" spans="1:7" ht="39.950000000000003" customHeight="1" x14ac:dyDescent="0.15">
      <c r="A55" s="1" t="s">
        <v>371</v>
      </c>
      <c r="B55" s="27" t="s">
        <v>437</v>
      </c>
      <c r="C55" s="27"/>
      <c r="D55" s="1" t="s">
        <v>291</v>
      </c>
      <c r="E55" s="3">
        <v>1</v>
      </c>
      <c r="F55" s="3">
        <v>288855</v>
      </c>
      <c r="G55" s="3">
        <v>288855</v>
      </c>
    </row>
    <row r="56" spans="1:7" ht="39.950000000000003" customHeight="1" x14ac:dyDescent="0.15">
      <c r="A56" s="1" t="s">
        <v>371</v>
      </c>
      <c r="B56" s="27" t="s">
        <v>438</v>
      </c>
      <c r="C56" s="27"/>
      <c r="D56" s="1" t="s">
        <v>291</v>
      </c>
      <c r="E56" s="3">
        <v>1</v>
      </c>
      <c r="F56" s="3">
        <v>91200</v>
      </c>
      <c r="G56" s="3">
        <v>91200</v>
      </c>
    </row>
    <row r="57" spans="1:7" ht="24.95" customHeight="1" x14ac:dyDescent="0.15">
      <c r="A57" s="26" t="s">
        <v>421</v>
      </c>
      <c r="B57" s="26"/>
      <c r="C57" s="26"/>
      <c r="D57" s="26"/>
      <c r="E57" s="4">
        <f>SUBTOTAL(9,E46:E56)</f>
        <v>11</v>
      </c>
      <c r="F57" s="4" t="s">
        <v>93</v>
      </c>
      <c r="G57" s="4">
        <f>SUBTOTAL(9,G46:G56)</f>
        <v>2150000</v>
      </c>
    </row>
    <row r="58" spans="1:7" ht="24.95" customHeight="1" x14ac:dyDescent="0.15">
      <c r="A58" s="26" t="s">
        <v>422</v>
      </c>
      <c r="B58" s="26"/>
      <c r="C58" s="26"/>
      <c r="D58" s="26"/>
      <c r="E58" s="26"/>
      <c r="F58" s="26"/>
      <c r="G58" s="4">
        <f>SUBTOTAL(9,G46:G57)</f>
        <v>2150000</v>
      </c>
    </row>
    <row r="59" spans="1:7" ht="24.95" customHeight="1" x14ac:dyDescent="0.15"/>
    <row r="60" spans="1:7" ht="20.100000000000001" customHeight="1" x14ac:dyDescent="0.15">
      <c r="A60" s="24" t="s">
        <v>351</v>
      </c>
      <c r="B60" s="24"/>
      <c r="C60" s="25" t="s">
        <v>194</v>
      </c>
      <c r="D60" s="25"/>
      <c r="E60" s="25"/>
      <c r="F60" s="25"/>
      <c r="G60" s="25"/>
    </row>
    <row r="61" spans="1:7" ht="20.100000000000001" customHeight="1" x14ac:dyDescent="0.15">
      <c r="A61" s="24" t="s">
        <v>352</v>
      </c>
      <c r="B61" s="24"/>
      <c r="C61" s="25" t="s">
        <v>376</v>
      </c>
      <c r="D61" s="25"/>
      <c r="E61" s="25"/>
      <c r="F61" s="25"/>
      <c r="G61" s="25"/>
    </row>
    <row r="62" spans="1:7" ht="24.95" customHeight="1" x14ac:dyDescent="0.15">
      <c r="A62" s="24" t="s">
        <v>354</v>
      </c>
      <c r="B62" s="24"/>
      <c r="C62" s="25" t="s">
        <v>291</v>
      </c>
      <c r="D62" s="25"/>
      <c r="E62" s="25"/>
      <c r="F62" s="25"/>
      <c r="G62" s="25"/>
    </row>
    <row r="63" spans="1:7" ht="15" customHeight="1" x14ac:dyDescent="0.15"/>
    <row r="64" spans="1:7" ht="24.95" customHeight="1" x14ac:dyDescent="0.15">
      <c r="A64" s="16" t="s">
        <v>439</v>
      </c>
      <c r="B64" s="16"/>
      <c r="C64" s="16"/>
      <c r="D64" s="16"/>
      <c r="E64" s="16"/>
      <c r="F64" s="16"/>
      <c r="G64" s="16"/>
    </row>
    <row r="65" spans="1:7" ht="15" customHeight="1" x14ac:dyDescent="0.15"/>
    <row r="66" spans="1:7" ht="50.1" customHeight="1" x14ac:dyDescent="0.15">
      <c r="A66" s="1" t="s">
        <v>228</v>
      </c>
      <c r="B66" s="22" t="s">
        <v>380</v>
      </c>
      <c r="C66" s="22"/>
      <c r="D66" s="1" t="s">
        <v>415</v>
      </c>
      <c r="E66" s="1" t="s">
        <v>416</v>
      </c>
      <c r="F66" s="1" t="s">
        <v>417</v>
      </c>
      <c r="G66" s="1" t="s">
        <v>418</v>
      </c>
    </row>
    <row r="67" spans="1:7" ht="15" customHeight="1" x14ac:dyDescent="0.15">
      <c r="A67" s="1">
        <v>1</v>
      </c>
      <c r="B67" s="22">
        <v>2</v>
      </c>
      <c r="C67" s="22"/>
      <c r="D67" s="1">
        <v>3</v>
      </c>
      <c r="E67" s="1">
        <v>4</v>
      </c>
      <c r="F67" s="1">
        <v>5</v>
      </c>
      <c r="G67" s="1">
        <v>6</v>
      </c>
    </row>
    <row r="68" spans="1:7" ht="39.950000000000003" customHeight="1" x14ac:dyDescent="0.15">
      <c r="A68" s="1" t="s">
        <v>373</v>
      </c>
      <c r="B68" s="27" t="s">
        <v>440</v>
      </c>
      <c r="C68" s="27"/>
      <c r="D68" s="1" t="s">
        <v>291</v>
      </c>
      <c r="E68" s="3">
        <v>1</v>
      </c>
      <c r="F68" s="3">
        <v>2652953.64</v>
      </c>
      <c r="G68" s="3">
        <v>2652953.64</v>
      </c>
    </row>
    <row r="69" spans="1:7" ht="39.950000000000003" customHeight="1" x14ac:dyDescent="0.15">
      <c r="A69" s="1" t="s">
        <v>373</v>
      </c>
      <c r="B69" s="27" t="s">
        <v>441</v>
      </c>
      <c r="C69" s="27"/>
      <c r="D69" s="1" t="s">
        <v>291</v>
      </c>
      <c r="E69" s="3">
        <v>1</v>
      </c>
      <c r="F69" s="3">
        <v>116246.11</v>
      </c>
      <c r="G69" s="3">
        <v>116246.11</v>
      </c>
    </row>
    <row r="70" spans="1:7" ht="39.950000000000003" customHeight="1" x14ac:dyDescent="0.15">
      <c r="A70" s="1" t="s">
        <v>373</v>
      </c>
      <c r="B70" s="27" t="s">
        <v>442</v>
      </c>
      <c r="C70" s="27"/>
      <c r="D70" s="1" t="s">
        <v>291</v>
      </c>
      <c r="E70" s="3">
        <v>1</v>
      </c>
      <c r="F70" s="3">
        <v>150557.76000000001</v>
      </c>
      <c r="G70" s="3">
        <v>150557.76000000001</v>
      </c>
    </row>
    <row r="71" spans="1:7" ht="39.950000000000003" customHeight="1" x14ac:dyDescent="0.15">
      <c r="A71" s="1" t="s">
        <v>373</v>
      </c>
      <c r="B71" s="27" t="s">
        <v>443</v>
      </c>
      <c r="C71" s="27"/>
      <c r="D71" s="1" t="s">
        <v>291</v>
      </c>
      <c r="E71" s="3">
        <v>1</v>
      </c>
      <c r="F71" s="3">
        <v>110316</v>
      </c>
      <c r="G71" s="3">
        <v>110316</v>
      </c>
    </row>
    <row r="72" spans="1:7" ht="60" customHeight="1" x14ac:dyDescent="0.15">
      <c r="A72" s="1" t="s">
        <v>373</v>
      </c>
      <c r="B72" s="27" t="s">
        <v>444</v>
      </c>
      <c r="C72" s="27"/>
      <c r="D72" s="1" t="s">
        <v>291</v>
      </c>
      <c r="E72" s="3">
        <v>1</v>
      </c>
      <c r="F72" s="3">
        <v>401463.88</v>
      </c>
      <c r="G72" s="3">
        <v>401463.88</v>
      </c>
    </row>
    <row r="73" spans="1:7" ht="39.950000000000003" customHeight="1" x14ac:dyDescent="0.15">
      <c r="A73" s="1" t="s">
        <v>373</v>
      </c>
      <c r="B73" s="27" t="s">
        <v>445</v>
      </c>
      <c r="C73" s="27"/>
      <c r="D73" s="1" t="s">
        <v>291</v>
      </c>
      <c r="E73" s="3">
        <v>1</v>
      </c>
      <c r="F73" s="3">
        <v>558561.15</v>
      </c>
      <c r="G73" s="3">
        <v>558561.15</v>
      </c>
    </row>
    <row r="74" spans="1:7" ht="39.950000000000003" customHeight="1" x14ac:dyDescent="0.15">
      <c r="A74" s="1" t="s">
        <v>373</v>
      </c>
      <c r="B74" s="27" t="s">
        <v>446</v>
      </c>
      <c r="C74" s="27"/>
      <c r="D74" s="1" t="s">
        <v>291</v>
      </c>
      <c r="E74" s="3">
        <v>1</v>
      </c>
      <c r="F74" s="3">
        <v>517064</v>
      </c>
      <c r="G74" s="3">
        <v>517064</v>
      </c>
    </row>
    <row r="75" spans="1:7" ht="24.95" customHeight="1" x14ac:dyDescent="0.15">
      <c r="A75" s="26" t="s">
        <v>421</v>
      </c>
      <c r="B75" s="26"/>
      <c r="C75" s="26"/>
      <c r="D75" s="26"/>
      <c r="E75" s="4">
        <f>SUBTOTAL(9,E68:E74)</f>
        <v>7</v>
      </c>
      <c r="F75" s="4" t="s">
        <v>93</v>
      </c>
      <c r="G75" s="4">
        <f>SUBTOTAL(9,G68:G74)</f>
        <v>4507162.5399999991</v>
      </c>
    </row>
    <row r="76" spans="1:7" ht="24.95" customHeight="1" x14ac:dyDescent="0.15">
      <c r="A76" s="26" t="s">
        <v>422</v>
      </c>
      <c r="B76" s="26"/>
      <c r="C76" s="26"/>
      <c r="D76" s="26"/>
      <c r="E76" s="26"/>
      <c r="F76" s="26"/>
      <c r="G76" s="4">
        <f>SUBTOTAL(9,G68:G75)</f>
        <v>4507162.5399999991</v>
      </c>
    </row>
    <row r="77" spans="1:7" ht="24.95" customHeight="1" x14ac:dyDescent="0.15"/>
    <row r="78" spans="1:7" ht="20.100000000000001" customHeight="1" x14ac:dyDescent="0.15">
      <c r="A78" s="24" t="s">
        <v>351</v>
      </c>
      <c r="B78" s="24"/>
      <c r="C78" s="25" t="s">
        <v>194</v>
      </c>
      <c r="D78" s="25"/>
      <c r="E78" s="25"/>
      <c r="F78" s="25"/>
      <c r="G78" s="25"/>
    </row>
    <row r="79" spans="1:7" ht="20.100000000000001" customHeight="1" x14ac:dyDescent="0.15">
      <c r="A79" s="24" t="s">
        <v>352</v>
      </c>
      <c r="B79" s="24"/>
      <c r="C79" s="25" t="s">
        <v>376</v>
      </c>
      <c r="D79" s="25"/>
      <c r="E79" s="25"/>
      <c r="F79" s="25"/>
      <c r="G79" s="25"/>
    </row>
    <row r="80" spans="1:7" ht="24.95" customHeight="1" x14ac:dyDescent="0.15">
      <c r="A80" s="24" t="s">
        <v>354</v>
      </c>
      <c r="B80" s="24"/>
      <c r="C80" s="25" t="s">
        <v>291</v>
      </c>
      <c r="D80" s="25"/>
      <c r="E80" s="25"/>
      <c r="F80" s="25"/>
      <c r="G80" s="25"/>
    </row>
    <row r="81" spans="1:7" ht="15" customHeight="1" x14ac:dyDescent="0.15"/>
    <row r="82" spans="1:7" ht="24.95" customHeight="1" x14ac:dyDescent="0.15">
      <c r="A82" s="16" t="s">
        <v>447</v>
      </c>
      <c r="B82" s="16"/>
      <c r="C82" s="16"/>
      <c r="D82" s="16"/>
      <c r="E82" s="16"/>
      <c r="F82" s="16"/>
      <c r="G82" s="16"/>
    </row>
    <row r="83" spans="1:7" ht="15" customHeight="1" x14ac:dyDescent="0.15"/>
    <row r="84" spans="1:7" ht="50.1" customHeight="1" x14ac:dyDescent="0.15">
      <c r="A84" s="1" t="s">
        <v>228</v>
      </c>
      <c r="B84" s="22" t="s">
        <v>380</v>
      </c>
      <c r="C84" s="22"/>
      <c r="D84" s="1" t="s">
        <v>415</v>
      </c>
      <c r="E84" s="1" t="s">
        <v>416</v>
      </c>
      <c r="F84" s="1" t="s">
        <v>417</v>
      </c>
      <c r="G84" s="1" t="s">
        <v>418</v>
      </c>
    </row>
    <row r="85" spans="1:7" ht="15" customHeight="1" x14ac:dyDescent="0.15">
      <c r="A85" s="1">
        <v>1</v>
      </c>
      <c r="B85" s="22">
        <v>2</v>
      </c>
      <c r="C85" s="22"/>
      <c r="D85" s="1">
        <v>3</v>
      </c>
      <c r="E85" s="1">
        <v>4</v>
      </c>
      <c r="F85" s="1">
        <v>5</v>
      </c>
      <c r="G85" s="1">
        <v>6</v>
      </c>
    </row>
    <row r="86" spans="1:7" ht="39.950000000000003" customHeight="1" x14ac:dyDescent="0.15">
      <c r="A86" s="1" t="s">
        <v>372</v>
      </c>
      <c r="B86" s="27" t="s">
        <v>448</v>
      </c>
      <c r="C86" s="27"/>
      <c r="D86" s="1" t="s">
        <v>291</v>
      </c>
      <c r="E86" s="3">
        <v>1</v>
      </c>
      <c r="F86" s="3">
        <v>25000</v>
      </c>
      <c r="G86" s="3">
        <v>25000</v>
      </c>
    </row>
    <row r="87" spans="1:7" ht="24.95" customHeight="1" x14ac:dyDescent="0.15">
      <c r="A87" s="26" t="s">
        <v>421</v>
      </c>
      <c r="B87" s="26"/>
      <c r="C87" s="26"/>
      <c r="D87" s="26"/>
      <c r="E87" s="4">
        <f>SUBTOTAL(9,E86:E86)</f>
        <v>1</v>
      </c>
      <c r="F87" s="4" t="s">
        <v>93</v>
      </c>
      <c r="G87" s="4">
        <f>SUBTOTAL(9,G86:G86)</f>
        <v>25000</v>
      </c>
    </row>
    <row r="88" spans="1:7" ht="24.95" customHeight="1" x14ac:dyDescent="0.15">
      <c r="A88" s="26" t="s">
        <v>422</v>
      </c>
      <c r="B88" s="26"/>
      <c r="C88" s="26"/>
      <c r="D88" s="26"/>
      <c r="E88" s="26"/>
      <c r="F88" s="26"/>
      <c r="G88" s="4">
        <f>SUBTOTAL(9,G86:G87)</f>
        <v>25000</v>
      </c>
    </row>
    <row r="89" spans="1:7" ht="24.95" customHeight="1" x14ac:dyDescent="0.15"/>
    <row r="90" spans="1:7" ht="20.100000000000001" customHeight="1" x14ac:dyDescent="0.15">
      <c r="A90" s="24" t="s">
        <v>351</v>
      </c>
      <c r="B90" s="24"/>
      <c r="C90" s="25" t="s">
        <v>194</v>
      </c>
      <c r="D90" s="25"/>
      <c r="E90" s="25"/>
      <c r="F90" s="25"/>
      <c r="G90" s="25"/>
    </row>
    <row r="91" spans="1:7" ht="20.100000000000001" customHeight="1" x14ac:dyDescent="0.15">
      <c r="A91" s="24" t="s">
        <v>352</v>
      </c>
      <c r="B91" s="24"/>
      <c r="C91" s="25" t="s">
        <v>376</v>
      </c>
      <c r="D91" s="25"/>
      <c r="E91" s="25"/>
      <c r="F91" s="25"/>
      <c r="G91" s="25"/>
    </row>
    <row r="92" spans="1:7" ht="24.95" customHeight="1" x14ac:dyDescent="0.15">
      <c r="A92" s="24" t="s">
        <v>354</v>
      </c>
      <c r="B92" s="24"/>
      <c r="C92" s="25" t="s">
        <v>291</v>
      </c>
      <c r="D92" s="25"/>
      <c r="E92" s="25"/>
      <c r="F92" s="25"/>
      <c r="G92" s="25"/>
    </row>
    <row r="93" spans="1:7" ht="15" customHeight="1" x14ac:dyDescent="0.15"/>
    <row r="94" spans="1:7" ht="24.95" customHeight="1" x14ac:dyDescent="0.15">
      <c r="A94" s="16" t="s">
        <v>449</v>
      </c>
      <c r="B94" s="16"/>
      <c r="C94" s="16"/>
      <c r="D94" s="16"/>
      <c r="E94" s="16"/>
      <c r="F94" s="16"/>
      <c r="G94" s="16"/>
    </row>
    <row r="95" spans="1:7" ht="15" customHeight="1" x14ac:dyDescent="0.15"/>
    <row r="96" spans="1:7" ht="50.1" customHeight="1" x14ac:dyDescent="0.15">
      <c r="A96" s="1" t="s">
        <v>228</v>
      </c>
      <c r="B96" s="22" t="s">
        <v>380</v>
      </c>
      <c r="C96" s="22"/>
      <c r="D96" s="1" t="s">
        <v>415</v>
      </c>
      <c r="E96" s="1" t="s">
        <v>416</v>
      </c>
      <c r="F96" s="1" t="s">
        <v>417</v>
      </c>
      <c r="G96" s="1" t="s">
        <v>418</v>
      </c>
    </row>
    <row r="97" spans="1:7" ht="15" customHeight="1" x14ac:dyDescent="0.15">
      <c r="A97" s="1">
        <v>1</v>
      </c>
      <c r="B97" s="22">
        <v>2</v>
      </c>
      <c r="C97" s="22"/>
      <c r="D97" s="1">
        <v>3</v>
      </c>
      <c r="E97" s="1">
        <v>4</v>
      </c>
      <c r="F97" s="1">
        <v>5</v>
      </c>
      <c r="G97" s="1">
        <v>6</v>
      </c>
    </row>
    <row r="98" spans="1:7" ht="39.950000000000003" customHeight="1" x14ac:dyDescent="0.15">
      <c r="A98" s="1" t="s">
        <v>450</v>
      </c>
      <c r="B98" s="27" t="s">
        <v>451</v>
      </c>
      <c r="C98" s="27"/>
      <c r="D98" s="1" t="s">
        <v>291</v>
      </c>
      <c r="E98" s="3">
        <v>1</v>
      </c>
      <c r="F98" s="3">
        <v>300000</v>
      </c>
      <c r="G98" s="3">
        <v>300000</v>
      </c>
    </row>
    <row r="99" spans="1:7" ht="24.95" customHeight="1" x14ac:dyDescent="0.15">
      <c r="A99" s="26" t="s">
        <v>421</v>
      </c>
      <c r="B99" s="26"/>
      <c r="C99" s="26"/>
      <c r="D99" s="26"/>
      <c r="E99" s="4">
        <f>SUBTOTAL(9,E98:E98)</f>
        <v>1</v>
      </c>
      <c r="F99" s="4" t="s">
        <v>93</v>
      </c>
      <c r="G99" s="4">
        <f>SUBTOTAL(9,G98:G98)</f>
        <v>300000</v>
      </c>
    </row>
    <row r="100" spans="1:7" ht="24.95" customHeight="1" x14ac:dyDescent="0.15">
      <c r="A100" s="26" t="s">
        <v>422</v>
      </c>
      <c r="B100" s="26"/>
      <c r="C100" s="26"/>
      <c r="D100" s="26"/>
      <c r="E100" s="26"/>
      <c r="F100" s="26"/>
      <c r="G100" s="4">
        <f>SUBTOTAL(9,G98:G99)</f>
        <v>300000</v>
      </c>
    </row>
    <row r="101" spans="1:7" ht="24.95" customHeight="1" x14ac:dyDescent="0.15"/>
    <row r="102" spans="1:7" ht="20.100000000000001" customHeight="1" x14ac:dyDescent="0.15">
      <c r="A102" s="24" t="s">
        <v>351</v>
      </c>
      <c r="B102" s="24"/>
      <c r="C102" s="25" t="s">
        <v>194</v>
      </c>
      <c r="D102" s="25"/>
      <c r="E102" s="25"/>
      <c r="F102" s="25"/>
      <c r="G102" s="25"/>
    </row>
    <row r="103" spans="1:7" ht="20.100000000000001" customHeight="1" x14ac:dyDescent="0.15">
      <c r="A103" s="24" t="s">
        <v>352</v>
      </c>
      <c r="B103" s="24"/>
      <c r="C103" s="25" t="s">
        <v>376</v>
      </c>
      <c r="D103" s="25"/>
      <c r="E103" s="25"/>
      <c r="F103" s="25"/>
      <c r="G103" s="25"/>
    </row>
    <row r="104" spans="1:7" ht="24.95" customHeight="1" x14ac:dyDescent="0.15">
      <c r="A104" s="24" t="s">
        <v>354</v>
      </c>
      <c r="B104" s="24"/>
      <c r="C104" s="25" t="s">
        <v>291</v>
      </c>
      <c r="D104" s="25"/>
      <c r="E104" s="25"/>
      <c r="F104" s="25"/>
      <c r="G104" s="25"/>
    </row>
    <row r="105" spans="1:7" ht="15" customHeight="1" x14ac:dyDescent="0.15"/>
    <row r="106" spans="1:7" ht="24.95" customHeight="1" x14ac:dyDescent="0.15">
      <c r="A106" s="16" t="s">
        <v>452</v>
      </c>
      <c r="B106" s="16"/>
      <c r="C106" s="16"/>
      <c r="D106" s="16"/>
      <c r="E106" s="16"/>
      <c r="F106" s="16"/>
      <c r="G106" s="16"/>
    </row>
    <row r="107" spans="1:7" ht="15" customHeight="1" x14ac:dyDescent="0.15"/>
    <row r="108" spans="1:7" ht="50.1" customHeight="1" x14ac:dyDescent="0.15">
      <c r="A108" s="1" t="s">
        <v>228</v>
      </c>
      <c r="B108" s="22" t="s">
        <v>380</v>
      </c>
      <c r="C108" s="22"/>
      <c r="D108" s="1" t="s">
        <v>415</v>
      </c>
      <c r="E108" s="1" t="s">
        <v>416</v>
      </c>
      <c r="F108" s="1" t="s">
        <v>417</v>
      </c>
      <c r="G108" s="1" t="s">
        <v>418</v>
      </c>
    </row>
    <row r="109" spans="1:7" ht="15" customHeight="1" x14ac:dyDescent="0.15">
      <c r="A109" s="1">
        <v>1</v>
      </c>
      <c r="B109" s="22">
        <v>2</v>
      </c>
      <c r="C109" s="22"/>
      <c r="D109" s="1">
        <v>3</v>
      </c>
      <c r="E109" s="1">
        <v>4</v>
      </c>
      <c r="F109" s="1">
        <v>5</v>
      </c>
      <c r="G109" s="1">
        <v>6</v>
      </c>
    </row>
    <row r="110" spans="1:7" ht="39.950000000000003" customHeight="1" x14ac:dyDescent="0.15">
      <c r="A110" s="1" t="s">
        <v>453</v>
      </c>
      <c r="B110" s="27" t="s">
        <v>454</v>
      </c>
      <c r="C110" s="27"/>
      <c r="D110" s="1" t="s">
        <v>291</v>
      </c>
      <c r="E110" s="3">
        <v>1</v>
      </c>
      <c r="F110" s="3">
        <v>3324.1</v>
      </c>
      <c r="G110" s="3">
        <v>3324.1</v>
      </c>
    </row>
    <row r="111" spans="1:7" ht="39.950000000000003" customHeight="1" x14ac:dyDescent="0.15">
      <c r="A111" s="1" t="s">
        <v>453</v>
      </c>
      <c r="B111" s="27" t="s">
        <v>455</v>
      </c>
      <c r="C111" s="27"/>
      <c r="D111" s="1" t="s">
        <v>291</v>
      </c>
      <c r="E111" s="3">
        <v>1</v>
      </c>
      <c r="F111" s="3">
        <v>38783</v>
      </c>
      <c r="G111" s="3">
        <v>38783</v>
      </c>
    </row>
    <row r="112" spans="1:7" ht="39.950000000000003" customHeight="1" x14ac:dyDescent="0.15">
      <c r="A112" s="1" t="s">
        <v>453</v>
      </c>
      <c r="B112" s="27" t="s">
        <v>456</v>
      </c>
      <c r="C112" s="27"/>
      <c r="D112" s="1" t="s">
        <v>291</v>
      </c>
      <c r="E112" s="3">
        <v>1</v>
      </c>
      <c r="F112" s="3">
        <v>12892.9</v>
      </c>
      <c r="G112" s="3">
        <v>12892.9</v>
      </c>
    </row>
    <row r="113" spans="1:7" ht="24.95" customHeight="1" x14ac:dyDescent="0.15">
      <c r="A113" s="26" t="s">
        <v>421</v>
      </c>
      <c r="B113" s="26"/>
      <c r="C113" s="26"/>
      <c r="D113" s="26"/>
      <c r="E113" s="4">
        <f>SUBTOTAL(9,E110:E112)</f>
        <v>3</v>
      </c>
      <c r="F113" s="4" t="s">
        <v>93</v>
      </c>
      <c r="G113" s="4">
        <f>SUBTOTAL(9,G110:G112)</f>
        <v>55000</v>
      </c>
    </row>
    <row r="114" spans="1:7" ht="24.95" customHeight="1" x14ac:dyDescent="0.15">
      <c r="A114" s="26" t="s">
        <v>422</v>
      </c>
      <c r="B114" s="26"/>
      <c r="C114" s="26"/>
      <c r="D114" s="26"/>
      <c r="E114" s="26"/>
      <c r="F114" s="26"/>
      <c r="G114" s="4">
        <f>SUBTOTAL(9,G110:G113)</f>
        <v>55000</v>
      </c>
    </row>
    <row r="115" spans="1:7" ht="24.95" customHeight="1" x14ac:dyDescent="0.15"/>
    <row r="116" spans="1:7" ht="20.100000000000001" customHeight="1" x14ac:dyDescent="0.15">
      <c r="A116" s="24" t="s">
        <v>351</v>
      </c>
      <c r="B116" s="24"/>
      <c r="C116" s="25" t="s">
        <v>194</v>
      </c>
      <c r="D116" s="25"/>
      <c r="E116" s="25"/>
      <c r="F116" s="25"/>
      <c r="G116" s="25"/>
    </row>
    <row r="117" spans="1:7" ht="20.100000000000001" customHeight="1" x14ac:dyDescent="0.15">
      <c r="A117" s="24" t="s">
        <v>352</v>
      </c>
      <c r="B117" s="24"/>
      <c r="C117" s="25" t="s">
        <v>376</v>
      </c>
      <c r="D117" s="25"/>
      <c r="E117" s="25"/>
      <c r="F117" s="25"/>
      <c r="G117" s="25"/>
    </row>
    <row r="118" spans="1:7" ht="24.95" customHeight="1" x14ac:dyDescent="0.15">
      <c r="A118" s="24" t="s">
        <v>354</v>
      </c>
      <c r="B118" s="24"/>
      <c r="C118" s="25" t="s">
        <v>291</v>
      </c>
      <c r="D118" s="25"/>
      <c r="E118" s="25"/>
      <c r="F118" s="25"/>
      <c r="G118" s="25"/>
    </row>
    <row r="119" spans="1:7" ht="15" customHeight="1" x14ac:dyDescent="0.15"/>
    <row r="120" spans="1:7" ht="24.95" customHeight="1" x14ac:dyDescent="0.15">
      <c r="A120" s="16" t="s">
        <v>457</v>
      </c>
      <c r="B120" s="16"/>
      <c r="C120" s="16"/>
      <c r="D120" s="16"/>
      <c r="E120" s="16"/>
      <c r="F120" s="16"/>
      <c r="G120" s="16"/>
    </row>
    <row r="121" spans="1:7" ht="15" customHeight="1" x14ac:dyDescent="0.15"/>
    <row r="122" spans="1:7" ht="50.1" customHeight="1" x14ac:dyDescent="0.15">
      <c r="A122" s="1" t="s">
        <v>228</v>
      </c>
      <c r="B122" s="22" t="s">
        <v>380</v>
      </c>
      <c r="C122" s="22"/>
      <c r="D122" s="1" t="s">
        <v>415</v>
      </c>
      <c r="E122" s="1" t="s">
        <v>416</v>
      </c>
      <c r="F122" s="1" t="s">
        <v>417</v>
      </c>
      <c r="G122" s="1" t="s">
        <v>418</v>
      </c>
    </row>
    <row r="123" spans="1:7" ht="15" customHeight="1" x14ac:dyDescent="0.15">
      <c r="A123" s="1">
        <v>1</v>
      </c>
      <c r="B123" s="22">
        <v>2</v>
      </c>
      <c r="C123" s="22"/>
      <c r="D123" s="1">
        <v>3</v>
      </c>
      <c r="E123" s="1">
        <v>4</v>
      </c>
      <c r="F123" s="1">
        <v>5</v>
      </c>
      <c r="G123" s="1">
        <v>6</v>
      </c>
    </row>
    <row r="124" spans="1:7" ht="39.950000000000003" customHeight="1" x14ac:dyDescent="0.15">
      <c r="A124" s="1" t="s">
        <v>458</v>
      </c>
      <c r="B124" s="27" t="s">
        <v>459</v>
      </c>
      <c r="C124" s="27"/>
      <c r="D124" s="1" t="s">
        <v>291</v>
      </c>
      <c r="E124" s="3">
        <v>1</v>
      </c>
      <c r="F124" s="3">
        <v>200000</v>
      </c>
      <c r="G124" s="3">
        <v>200000</v>
      </c>
    </row>
    <row r="125" spans="1:7" ht="24.95" customHeight="1" x14ac:dyDescent="0.15">
      <c r="A125" s="26" t="s">
        <v>421</v>
      </c>
      <c r="B125" s="26"/>
      <c r="C125" s="26"/>
      <c r="D125" s="26"/>
      <c r="E125" s="4">
        <f>SUBTOTAL(9,E124:E124)</f>
        <v>1</v>
      </c>
      <c r="F125" s="4" t="s">
        <v>93</v>
      </c>
      <c r="G125" s="4">
        <f>SUBTOTAL(9,G124:G124)</f>
        <v>200000</v>
      </c>
    </row>
    <row r="126" spans="1:7" ht="24.95" customHeight="1" x14ac:dyDescent="0.15">
      <c r="A126" s="26" t="s">
        <v>422</v>
      </c>
      <c r="B126" s="26"/>
      <c r="C126" s="26"/>
      <c r="D126" s="26"/>
      <c r="E126" s="26"/>
      <c r="F126" s="26"/>
      <c r="G126" s="4">
        <f>SUBTOTAL(9,G124:G125)</f>
        <v>200000</v>
      </c>
    </row>
    <row r="127" spans="1:7" ht="24.95" customHeight="1" x14ac:dyDescent="0.15"/>
    <row r="128" spans="1:7" ht="20.100000000000001" customHeight="1" x14ac:dyDescent="0.15">
      <c r="A128" s="24" t="s">
        <v>351</v>
      </c>
      <c r="B128" s="24"/>
      <c r="C128" s="25" t="s">
        <v>194</v>
      </c>
      <c r="D128" s="25"/>
      <c r="E128" s="25"/>
      <c r="F128" s="25"/>
      <c r="G128" s="25"/>
    </row>
    <row r="129" spans="1:7" ht="20.100000000000001" customHeight="1" x14ac:dyDescent="0.15">
      <c r="A129" s="24" t="s">
        <v>352</v>
      </c>
      <c r="B129" s="24"/>
      <c r="C129" s="25" t="s">
        <v>376</v>
      </c>
      <c r="D129" s="25"/>
      <c r="E129" s="25"/>
      <c r="F129" s="25"/>
      <c r="G129" s="25"/>
    </row>
    <row r="130" spans="1:7" ht="24.95" customHeight="1" x14ac:dyDescent="0.15">
      <c r="A130" s="24" t="s">
        <v>354</v>
      </c>
      <c r="B130" s="24"/>
      <c r="C130" s="25" t="s">
        <v>291</v>
      </c>
      <c r="D130" s="25"/>
      <c r="E130" s="25"/>
      <c r="F130" s="25"/>
      <c r="G130" s="25"/>
    </row>
    <row r="131" spans="1:7" ht="15" customHeight="1" x14ac:dyDescent="0.15"/>
    <row r="132" spans="1:7" ht="24.95" customHeight="1" x14ac:dyDescent="0.15">
      <c r="A132" s="16" t="s">
        <v>460</v>
      </c>
      <c r="B132" s="16"/>
      <c r="C132" s="16"/>
      <c r="D132" s="16"/>
      <c r="E132" s="16"/>
      <c r="F132" s="16"/>
      <c r="G132" s="16"/>
    </row>
    <row r="133" spans="1:7" ht="15" customHeight="1" x14ac:dyDescent="0.15"/>
    <row r="134" spans="1:7" ht="50.1" customHeight="1" x14ac:dyDescent="0.15">
      <c r="A134" s="1" t="s">
        <v>228</v>
      </c>
      <c r="B134" s="22" t="s">
        <v>380</v>
      </c>
      <c r="C134" s="22"/>
      <c r="D134" s="1" t="s">
        <v>415</v>
      </c>
      <c r="E134" s="1" t="s">
        <v>416</v>
      </c>
      <c r="F134" s="1" t="s">
        <v>417</v>
      </c>
      <c r="G134" s="1" t="s">
        <v>418</v>
      </c>
    </row>
    <row r="135" spans="1:7" ht="15" customHeight="1" x14ac:dyDescent="0.15">
      <c r="A135" s="1">
        <v>1</v>
      </c>
      <c r="B135" s="22">
        <v>2</v>
      </c>
      <c r="C135" s="22"/>
      <c r="D135" s="1">
        <v>3</v>
      </c>
      <c r="E135" s="1">
        <v>4</v>
      </c>
      <c r="F135" s="1">
        <v>5</v>
      </c>
      <c r="G135" s="1">
        <v>6</v>
      </c>
    </row>
    <row r="136" spans="1:7" ht="39.950000000000003" customHeight="1" x14ac:dyDescent="0.15">
      <c r="A136" s="1" t="s">
        <v>461</v>
      </c>
      <c r="B136" s="27" t="s">
        <v>462</v>
      </c>
      <c r="C136" s="27"/>
      <c r="D136" s="1" t="s">
        <v>291</v>
      </c>
      <c r="E136" s="3">
        <v>1</v>
      </c>
      <c r="F136" s="3">
        <v>45572</v>
      </c>
      <c r="G136" s="3">
        <v>45572</v>
      </c>
    </row>
    <row r="137" spans="1:7" ht="39.950000000000003" customHeight="1" x14ac:dyDescent="0.15">
      <c r="A137" s="1" t="s">
        <v>461</v>
      </c>
      <c r="B137" s="27" t="s">
        <v>463</v>
      </c>
      <c r="C137" s="27"/>
      <c r="D137" s="1" t="s">
        <v>291</v>
      </c>
      <c r="E137" s="3">
        <v>1</v>
      </c>
      <c r="F137" s="3">
        <v>4428</v>
      </c>
      <c r="G137" s="3">
        <v>4428</v>
      </c>
    </row>
    <row r="138" spans="1:7" ht="24.95" customHeight="1" x14ac:dyDescent="0.15">
      <c r="A138" s="26" t="s">
        <v>421</v>
      </c>
      <c r="B138" s="26"/>
      <c r="C138" s="26"/>
      <c r="D138" s="26"/>
      <c r="E138" s="4">
        <f>SUBTOTAL(9,E136:E137)</f>
        <v>2</v>
      </c>
      <c r="F138" s="4" t="s">
        <v>93</v>
      </c>
      <c r="G138" s="4">
        <f>SUBTOTAL(9,G136:G137)</f>
        <v>50000</v>
      </c>
    </row>
    <row r="139" spans="1:7" ht="24.95" customHeight="1" x14ac:dyDescent="0.15">
      <c r="A139" s="26" t="s">
        <v>422</v>
      </c>
      <c r="B139" s="26"/>
      <c r="C139" s="26"/>
      <c r="D139" s="26"/>
      <c r="E139" s="26"/>
      <c r="F139" s="26"/>
      <c r="G139" s="4">
        <f>SUBTOTAL(9,G136:G138)</f>
        <v>50000</v>
      </c>
    </row>
    <row r="140" spans="1:7" ht="24.95" customHeight="1" x14ac:dyDescent="0.15"/>
    <row r="141" spans="1:7" ht="20.100000000000001" customHeight="1" x14ac:dyDescent="0.15">
      <c r="A141" s="24" t="s">
        <v>351</v>
      </c>
      <c r="B141" s="24"/>
      <c r="C141" s="25" t="s">
        <v>194</v>
      </c>
      <c r="D141" s="25"/>
      <c r="E141" s="25"/>
      <c r="F141" s="25"/>
      <c r="G141" s="25"/>
    </row>
    <row r="142" spans="1:7" ht="20.100000000000001" customHeight="1" x14ac:dyDescent="0.15">
      <c r="A142" s="24" t="s">
        <v>352</v>
      </c>
      <c r="B142" s="24"/>
      <c r="C142" s="25" t="s">
        <v>376</v>
      </c>
      <c r="D142" s="25"/>
      <c r="E142" s="25"/>
      <c r="F142" s="25"/>
      <c r="G142" s="25"/>
    </row>
    <row r="143" spans="1:7" ht="24.95" customHeight="1" x14ac:dyDescent="0.15">
      <c r="A143" s="24" t="s">
        <v>354</v>
      </c>
      <c r="B143" s="24"/>
      <c r="C143" s="25" t="s">
        <v>291</v>
      </c>
      <c r="D143" s="25"/>
      <c r="E143" s="25"/>
      <c r="F143" s="25"/>
      <c r="G143" s="25"/>
    </row>
    <row r="144" spans="1:7" ht="15" customHeight="1" x14ac:dyDescent="0.15"/>
    <row r="145" spans="1:7" ht="24.95" customHeight="1" x14ac:dyDescent="0.15">
      <c r="A145" s="16" t="s">
        <v>464</v>
      </c>
      <c r="B145" s="16"/>
      <c r="C145" s="16"/>
      <c r="D145" s="16"/>
      <c r="E145" s="16"/>
      <c r="F145" s="16"/>
      <c r="G145" s="16"/>
    </row>
    <row r="146" spans="1:7" ht="15" customHeight="1" x14ac:dyDescent="0.15"/>
    <row r="147" spans="1:7" ht="50.1" customHeight="1" x14ac:dyDescent="0.15">
      <c r="A147" s="1" t="s">
        <v>228</v>
      </c>
      <c r="B147" s="22" t="s">
        <v>380</v>
      </c>
      <c r="C147" s="22"/>
      <c r="D147" s="1" t="s">
        <v>415</v>
      </c>
      <c r="E147" s="1" t="s">
        <v>416</v>
      </c>
      <c r="F147" s="1" t="s">
        <v>417</v>
      </c>
      <c r="G147" s="1" t="s">
        <v>418</v>
      </c>
    </row>
    <row r="148" spans="1:7" ht="15" customHeight="1" x14ac:dyDescent="0.15">
      <c r="A148" s="1">
        <v>1</v>
      </c>
      <c r="B148" s="22">
        <v>2</v>
      </c>
      <c r="C148" s="22"/>
      <c r="D148" s="1">
        <v>3</v>
      </c>
      <c r="E148" s="1">
        <v>4</v>
      </c>
      <c r="F148" s="1">
        <v>5</v>
      </c>
      <c r="G148" s="1">
        <v>6</v>
      </c>
    </row>
    <row r="149" spans="1:7" ht="39.950000000000003" customHeight="1" x14ac:dyDescent="0.15">
      <c r="A149" s="1" t="s">
        <v>465</v>
      </c>
      <c r="B149" s="27" t="s">
        <v>462</v>
      </c>
      <c r="C149" s="27"/>
      <c r="D149" s="1" t="s">
        <v>291</v>
      </c>
      <c r="E149" s="3">
        <v>1</v>
      </c>
      <c r="F149" s="3">
        <v>14280</v>
      </c>
      <c r="G149" s="3">
        <v>14280</v>
      </c>
    </row>
    <row r="150" spans="1:7" ht="39.950000000000003" customHeight="1" x14ac:dyDescent="0.15">
      <c r="A150" s="1" t="s">
        <v>465</v>
      </c>
      <c r="B150" s="27" t="s">
        <v>466</v>
      </c>
      <c r="C150" s="27"/>
      <c r="D150" s="1" t="s">
        <v>291</v>
      </c>
      <c r="E150" s="3">
        <v>1</v>
      </c>
      <c r="F150" s="3">
        <v>21820</v>
      </c>
      <c r="G150" s="3">
        <v>21820</v>
      </c>
    </row>
    <row r="151" spans="1:7" ht="39.950000000000003" customHeight="1" x14ac:dyDescent="0.15">
      <c r="A151" s="1" t="s">
        <v>465</v>
      </c>
      <c r="B151" s="27" t="s">
        <v>467</v>
      </c>
      <c r="C151" s="27"/>
      <c r="D151" s="1" t="s">
        <v>291</v>
      </c>
      <c r="E151" s="3">
        <v>1</v>
      </c>
      <c r="F151" s="3">
        <v>23900</v>
      </c>
      <c r="G151" s="3">
        <v>23900</v>
      </c>
    </row>
    <row r="152" spans="1:7" ht="24.95" customHeight="1" x14ac:dyDescent="0.15">
      <c r="A152" s="26" t="s">
        <v>421</v>
      </c>
      <c r="B152" s="26"/>
      <c r="C152" s="26"/>
      <c r="D152" s="26"/>
      <c r="E152" s="4">
        <f>SUBTOTAL(9,E149:E151)</f>
        <v>3</v>
      </c>
      <c r="F152" s="4" t="s">
        <v>93</v>
      </c>
      <c r="G152" s="4">
        <f>SUBTOTAL(9,G149:G151)</f>
        <v>60000</v>
      </c>
    </row>
    <row r="153" spans="1:7" ht="24.95" customHeight="1" x14ac:dyDescent="0.15">
      <c r="A153" s="26" t="s">
        <v>422</v>
      </c>
      <c r="B153" s="26"/>
      <c r="C153" s="26"/>
      <c r="D153" s="26"/>
      <c r="E153" s="26"/>
      <c r="F153" s="26"/>
      <c r="G153" s="4">
        <f>SUBTOTAL(9,G149:G152)</f>
        <v>60000</v>
      </c>
    </row>
    <row r="154" spans="1:7" ht="24.95" customHeight="1" x14ac:dyDescent="0.15"/>
    <row r="155" spans="1:7" ht="20.100000000000001" customHeight="1" x14ac:dyDescent="0.15">
      <c r="A155" s="24" t="s">
        <v>351</v>
      </c>
      <c r="B155" s="24"/>
      <c r="C155" s="25" t="s">
        <v>194</v>
      </c>
      <c r="D155" s="25"/>
      <c r="E155" s="25"/>
      <c r="F155" s="25"/>
      <c r="G155" s="25"/>
    </row>
    <row r="156" spans="1:7" ht="20.100000000000001" customHeight="1" x14ac:dyDescent="0.15">
      <c r="A156" s="24" t="s">
        <v>352</v>
      </c>
      <c r="B156" s="24"/>
      <c r="C156" s="25" t="s">
        <v>376</v>
      </c>
      <c r="D156" s="25"/>
      <c r="E156" s="25"/>
      <c r="F156" s="25"/>
      <c r="G156" s="25"/>
    </row>
    <row r="157" spans="1:7" ht="24.95" customHeight="1" x14ac:dyDescent="0.15">
      <c r="A157" s="24" t="s">
        <v>354</v>
      </c>
      <c r="B157" s="24"/>
      <c r="C157" s="25" t="s">
        <v>291</v>
      </c>
      <c r="D157" s="25"/>
      <c r="E157" s="25"/>
      <c r="F157" s="25"/>
      <c r="G157" s="25"/>
    </row>
    <row r="158" spans="1:7" ht="15" customHeight="1" x14ac:dyDescent="0.15"/>
    <row r="159" spans="1:7" ht="24.95" customHeight="1" x14ac:dyDescent="0.15">
      <c r="A159" s="16" t="s">
        <v>414</v>
      </c>
      <c r="B159" s="16"/>
      <c r="C159" s="16"/>
      <c r="D159" s="16"/>
      <c r="E159" s="16"/>
      <c r="F159" s="16"/>
      <c r="G159" s="16"/>
    </row>
    <row r="160" spans="1:7" ht="15" customHeight="1" x14ac:dyDescent="0.15"/>
    <row r="161" spans="1:7" ht="50.1" customHeight="1" x14ac:dyDescent="0.15">
      <c r="A161" s="1" t="s">
        <v>228</v>
      </c>
      <c r="B161" s="22" t="s">
        <v>380</v>
      </c>
      <c r="C161" s="22"/>
      <c r="D161" s="1" t="s">
        <v>415</v>
      </c>
      <c r="E161" s="1" t="s">
        <v>416</v>
      </c>
      <c r="F161" s="1" t="s">
        <v>417</v>
      </c>
      <c r="G161" s="1" t="s">
        <v>418</v>
      </c>
    </row>
    <row r="162" spans="1:7" ht="15" customHeight="1" x14ac:dyDescent="0.15">
      <c r="A162" s="1">
        <v>1</v>
      </c>
      <c r="B162" s="22">
        <v>2</v>
      </c>
      <c r="C162" s="22"/>
      <c r="D162" s="1">
        <v>3</v>
      </c>
      <c r="E162" s="1">
        <v>4</v>
      </c>
      <c r="F162" s="1">
        <v>5</v>
      </c>
      <c r="G162" s="1">
        <v>6</v>
      </c>
    </row>
    <row r="163" spans="1:7" ht="39.950000000000003" customHeight="1" x14ac:dyDescent="0.15">
      <c r="A163" s="1" t="s">
        <v>468</v>
      </c>
      <c r="B163" s="27" t="s">
        <v>469</v>
      </c>
      <c r="C163" s="27"/>
      <c r="D163" s="1" t="s">
        <v>291</v>
      </c>
      <c r="E163" s="3">
        <v>1</v>
      </c>
      <c r="F163" s="3">
        <v>5507.19</v>
      </c>
      <c r="G163" s="3">
        <v>5507.19</v>
      </c>
    </row>
    <row r="164" spans="1:7" ht="39.950000000000003" customHeight="1" x14ac:dyDescent="0.15">
      <c r="A164" s="1" t="s">
        <v>468</v>
      </c>
      <c r="B164" s="27" t="s">
        <v>462</v>
      </c>
      <c r="C164" s="27"/>
      <c r="D164" s="1" t="s">
        <v>291</v>
      </c>
      <c r="E164" s="3">
        <v>1</v>
      </c>
      <c r="F164" s="3">
        <v>659211.23</v>
      </c>
      <c r="G164" s="3">
        <v>659211.23</v>
      </c>
    </row>
    <row r="165" spans="1:7" ht="39.950000000000003" customHeight="1" x14ac:dyDescent="0.15">
      <c r="A165" s="1" t="s">
        <v>468</v>
      </c>
      <c r="B165" s="27" t="s">
        <v>470</v>
      </c>
      <c r="C165" s="27"/>
      <c r="D165" s="1" t="s">
        <v>291</v>
      </c>
      <c r="E165" s="3">
        <v>1</v>
      </c>
      <c r="F165" s="3">
        <v>5058.12</v>
      </c>
      <c r="G165" s="3">
        <v>5058.12</v>
      </c>
    </row>
    <row r="166" spans="1:7" ht="39.950000000000003" customHeight="1" x14ac:dyDescent="0.15">
      <c r="A166" s="1" t="s">
        <v>468</v>
      </c>
      <c r="B166" s="27" t="s">
        <v>471</v>
      </c>
      <c r="C166" s="27"/>
      <c r="D166" s="1" t="s">
        <v>291</v>
      </c>
      <c r="E166" s="3">
        <v>1</v>
      </c>
      <c r="F166" s="3">
        <v>2482.8000000000002</v>
      </c>
      <c r="G166" s="3">
        <v>2482.8000000000002</v>
      </c>
    </row>
    <row r="167" spans="1:7" ht="39.950000000000003" customHeight="1" x14ac:dyDescent="0.15">
      <c r="A167" s="1" t="s">
        <v>468</v>
      </c>
      <c r="B167" s="27" t="s">
        <v>472</v>
      </c>
      <c r="C167" s="27"/>
      <c r="D167" s="1" t="s">
        <v>291</v>
      </c>
      <c r="E167" s="3">
        <v>1</v>
      </c>
      <c r="F167" s="3">
        <v>44314</v>
      </c>
      <c r="G167" s="3">
        <v>44314</v>
      </c>
    </row>
    <row r="168" spans="1:7" ht="39.950000000000003" customHeight="1" x14ac:dyDescent="0.15">
      <c r="A168" s="1" t="s">
        <v>468</v>
      </c>
      <c r="B168" s="27" t="s">
        <v>473</v>
      </c>
      <c r="C168" s="27"/>
      <c r="D168" s="1" t="s">
        <v>291</v>
      </c>
      <c r="E168" s="3">
        <v>1</v>
      </c>
      <c r="F168" s="3">
        <v>6660</v>
      </c>
      <c r="G168" s="3">
        <v>6660</v>
      </c>
    </row>
    <row r="169" spans="1:7" ht="39.950000000000003" customHeight="1" x14ac:dyDescent="0.15">
      <c r="A169" s="1" t="s">
        <v>468</v>
      </c>
      <c r="B169" s="27" t="s">
        <v>474</v>
      </c>
      <c r="C169" s="27"/>
      <c r="D169" s="1" t="s">
        <v>291</v>
      </c>
      <c r="E169" s="3">
        <v>1</v>
      </c>
      <c r="F169" s="3">
        <v>6295.74</v>
      </c>
      <c r="G169" s="3">
        <v>6295.74</v>
      </c>
    </row>
    <row r="170" spans="1:7" ht="39.950000000000003" customHeight="1" x14ac:dyDescent="0.15">
      <c r="A170" s="1" t="s">
        <v>468</v>
      </c>
      <c r="B170" s="27" t="s">
        <v>475</v>
      </c>
      <c r="C170" s="27"/>
      <c r="D170" s="1" t="s">
        <v>291</v>
      </c>
      <c r="E170" s="3">
        <v>1</v>
      </c>
      <c r="F170" s="3">
        <v>26486.080000000002</v>
      </c>
      <c r="G170" s="3">
        <v>26486.080000000002</v>
      </c>
    </row>
    <row r="171" spans="1:7" ht="39.950000000000003" customHeight="1" x14ac:dyDescent="0.15">
      <c r="A171" s="1" t="s">
        <v>468</v>
      </c>
      <c r="B171" s="27" t="s">
        <v>476</v>
      </c>
      <c r="C171" s="27"/>
      <c r="D171" s="1" t="s">
        <v>291</v>
      </c>
      <c r="E171" s="3">
        <v>1</v>
      </c>
      <c r="F171" s="3">
        <v>11960</v>
      </c>
      <c r="G171" s="3">
        <v>11960</v>
      </c>
    </row>
    <row r="172" spans="1:7" ht="39.950000000000003" customHeight="1" x14ac:dyDescent="0.15">
      <c r="A172" s="1" t="s">
        <v>468</v>
      </c>
      <c r="B172" s="27" t="s">
        <v>477</v>
      </c>
      <c r="C172" s="27"/>
      <c r="D172" s="1" t="s">
        <v>291</v>
      </c>
      <c r="E172" s="3">
        <v>1</v>
      </c>
      <c r="F172" s="3">
        <v>232819.68</v>
      </c>
      <c r="G172" s="3">
        <v>232819.68</v>
      </c>
    </row>
    <row r="173" spans="1:7" ht="39.950000000000003" customHeight="1" x14ac:dyDescent="0.15">
      <c r="A173" s="1" t="s">
        <v>468</v>
      </c>
      <c r="B173" s="27" t="s">
        <v>478</v>
      </c>
      <c r="C173" s="27"/>
      <c r="D173" s="1" t="s">
        <v>291</v>
      </c>
      <c r="E173" s="3">
        <v>1</v>
      </c>
      <c r="F173" s="3">
        <v>36706.1</v>
      </c>
      <c r="G173" s="3">
        <v>36706.1</v>
      </c>
    </row>
    <row r="174" spans="1:7" ht="39.950000000000003" customHeight="1" x14ac:dyDescent="0.15">
      <c r="A174" s="1" t="s">
        <v>468</v>
      </c>
      <c r="B174" s="27" t="s">
        <v>479</v>
      </c>
      <c r="C174" s="27"/>
      <c r="D174" s="1" t="s">
        <v>291</v>
      </c>
      <c r="E174" s="3">
        <v>1</v>
      </c>
      <c r="F174" s="3">
        <v>151332</v>
      </c>
      <c r="G174" s="3">
        <v>151332</v>
      </c>
    </row>
    <row r="175" spans="1:7" ht="39.950000000000003" customHeight="1" x14ac:dyDescent="0.15">
      <c r="A175" s="1" t="s">
        <v>468</v>
      </c>
      <c r="B175" s="27" t="s">
        <v>480</v>
      </c>
      <c r="C175" s="27"/>
      <c r="D175" s="1" t="s">
        <v>291</v>
      </c>
      <c r="E175" s="3">
        <v>1</v>
      </c>
      <c r="F175" s="3">
        <v>6517.5</v>
      </c>
      <c r="G175" s="3">
        <v>6517.5</v>
      </c>
    </row>
    <row r="176" spans="1:7" ht="39.950000000000003" customHeight="1" x14ac:dyDescent="0.15">
      <c r="A176" s="1" t="s">
        <v>468</v>
      </c>
      <c r="B176" s="27" t="s">
        <v>481</v>
      </c>
      <c r="C176" s="27"/>
      <c r="D176" s="1" t="s">
        <v>291</v>
      </c>
      <c r="E176" s="3">
        <v>1</v>
      </c>
      <c r="F176" s="3">
        <v>46820</v>
      </c>
      <c r="G176" s="3">
        <v>46820</v>
      </c>
    </row>
    <row r="177" spans="1:7" ht="24.95" customHeight="1" x14ac:dyDescent="0.15">
      <c r="A177" s="26" t="s">
        <v>421</v>
      </c>
      <c r="B177" s="26"/>
      <c r="C177" s="26"/>
      <c r="D177" s="26"/>
      <c r="E177" s="4">
        <f>SUBTOTAL(9,E163:E176)</f>
        <v>14</v>
      </c>
      <c r="F177" s="4" t="s">
        <v>93</v>
      </c>
      <c r="G177" s="4">
        <f>SUBTOTAL(9,G163:G176)</f>
        <v>1242170.44</v>
      </c>
    </row>
    <row r="178" spans="1:7" ht="24.95" customHeight="1" x14ac:dyDescent="0.15">
      <c r="A178" s="26" t="s">
        <v>422</v>
      </c>
      <c r="B178" s="26"/>
      <c r="C178" s="26"/>
      <c r="D178" s="26"/>
      <c r="E178" s="26"/>
      <c r="F178" s="26"/>
      <c r="G178" s="4">
        <f>SUBTOTAL(9,G163:G177)</f>
        <v>1242170.44</v>
      </c>
    </row>
    <row r="179" spans="1:7" ht="24.95" customHeight="1" x14ac:dyDescent="0.15"/>
    <row r="180" spans="1:7" ht="20.100000000000001" customHeight="1" x14ac:dyDescent="0.15">
      <c r="A180" s="24" t="s">
        <v>351</v>
      </c>
      <c r="B180" s="24"/>
      <c r="C180" s="25" t="s">
        <v>194</v>
      </c>
      <c r="D180" s="25"/>
      <c r="E180" s="25"/>
      <c r="F180" s="25"/>
      <c r="G180" s="25"/>
    </row>
    <row r="181" spans="1:7" ht="20.100000000000001" customHeight="1" x14ac:dyDescent="0.15">
      <c r="A181" s="24" t="s">
        <v>352</v>
      </c>
      <c r="B181" s="24"/>
      <c r="C181" s="25" t="s">
        <v>376</v>
      </c>
      <c r="D181" s="25"/>
      <c r="E181" s="25"/>
      <c r="F181" s="25"/>
      <c r="G181" s="25"/>
    </row>
    <row r="182" spans="1:7" ht="24.95" customHeight="1" x14ac:dyDescent="0.15">
      <c r="A182" s="24" t="s">
        <v>354</v>
      </c>
      <c r="B182" s="24"/>
      <c r="C182" s="25" t="s">
        <v>291</v>
      </c>
      <c r="D182" s="25"/>
      <c r="E182" s="25"/>
      <c r="F182" s="25"/>
      <c r="G182" s="25"/>
    </row>
    <row r="183" spans="1:7" ht="15" customHeight="1" x14ac:dyDescent="0.15"/>
    <row r="184" spans="1:7" ht="24.95" customHeight="1" x14ac:dyDescent="0.15">
      <c r="A184" s="16" t="s">
        <v>482</v>
      </c>
      <c r="B184" s="16"/>
      <c r="C184" s="16"/>
      <c r="D184" s="16"/>
      <c r="E184" s="16"/>
      <c r="F184" s="16"/>
      <c r="G184" s="16"/>
    </row>
    <row r="185" spans="1:7" ht="15" customHeight="1" x14ac:dyDescent="0.15"/>
    <row r="186" spans="1:7" ht="50.1" customHeight="1" x14ac:dyDescent="0.15">
      <c r="A186" s="1" t="s">
        <v>228</v>
      </c>
      <c r="B186" s="22" t="s">
        <v>380</v>
      </c>
      <c r="C186" s="22"/>
      <c r="D186" s="1" t="s">
        <v>415</v>
      </c>
      <c r="E186" s="1" t="s">
        <v>416</v>
      </c>
      <c r="F186" s="1" t="s">
        <v>417</v>
      </c>
      <c r="G186" s="1" t="s">
        <v>418</v>
      </c>
    </row>
    <row r="187" spans="1:7" ht="15" customHeight="1" x14ac:dyDescent="0.15">
      <c r="A187" s="1">
        <v>1</v>
      </c>
      <c r="B187" s="22">
        <v>2</v>
      </c>
      <c r="C187" s="22"/>
      <c r="D187" s="1">
        <v>3</v>
      </c>
      <c r="E187" s="1">
        <v>4</v>
      </c>
      <c r="F187" s="1">
        <v>5</v>
      </c>
      <c r="G187" s="1">
        <v>6</v>
      </c>
    </row>
    <row r="188" spans="1:7" ht="39.950000000000003" customHeight="1" x14ac:dyDescent="0.15">
      <c r="A188" s="1" t="s">
        <v>483</v>
      </c>
      <c r="B188" s="27" t="s">
        <v>484</v>
      </c>
      <c r="C188" s="27"/>
      <c r="D188" s="1" t="s">
        <v>291</v>
      </c>
      <c r="E188" s="3">
        <v>1</v>
      </c>
      <c r="F188" s="3">
        <v>5000</v>
      </c>
      <c r="G188" s="3">
        <v>5000</v>
      </c>
    </row>
    <row r="189" spans="1:7" ht="24.95" customHeight="1" x14ac:dyDescent="0.15">
      <c r="A189" s="26" t="s">
        <v>421</v>
      </c>
      <c r="B189" s="26"/>
      <c r="C189" s="26"/>
      <c r="D189" s="26"/>
      <c r="E189" s="4">
        <f>SUBTOTAL(9,E188:E188)</f>
        <v>1</v>
      </c>
      <c r="F189" s="4" t="s">
        <v>93</v>
      </c>
      <c r="G189" s="4">
        <f>SUBTOTAL(9,G188:G188)</f>
        <v>5000</v>
      </c>
    </row>
    <row r="190" spans="1:7" ht="24.95" customHeight="1" x14ac:dyDescent="0.15">
      <c r="A190" s="26" t="s">
        <v>422</v>
      </c>
      <c r="B190" s="26"/>
      <c r="C190" s="26"/>
      <c r="D190" s="26"/>
      <c r="E190" s="26"/>
      <c r="F190" s="26"/>
      <c r="G190" s="4">
        <f>SUBTOTAL(9,G188:G189)</f>
        <v>5000</v>
      </c>
    </row>
    <row r="191" spans="1:7" ht="24.95" customHeight="1" x14ac:dyDescent="0.15"/>
    <row r="192" spans="1:7" ht="20.100000000000001" customHeight="1" x14ac:dyDescent="0.15">
      <c r="A192" s="24" t="s">
        <v>351</v>
      </c>
      <c r="B192" s="24"/>
      <c r="C192" s="25" t="s">
        <v>200</v>
      </c>
      <c r="D192" s="25"/>
      <c r="E192" s="25"/>
      <c r="F192" s="25"/>
      <c r="G192" s="25"/>
    </row>
    <row r="193" spans="1:7" ht="20.100000000000001" customHeight="1" x14ac:dyDescent="0.15">
      <c r="A193" s="24" t="s">
        <v>352</v>
      </c>
      <c r="B193" s="24"/>
      <c r="C193" s="25" t="s">
        <v>376</v>
      </c>
      <c r="D193" s="25"/>
      <c r="E193" s="25"/>
      <c r="F193" s="25"/>
      <c r="G193" s="25"/>
    </row>
    <row r="194" spans="1:7" ht="24.95" customHeight="1" x14ac:dyDescent="0.15">
      <c r="A194" s="24" t="s">
        <v>354</v>
      </c>
      <c r="B194" s="24"/>
      <c r="C194" s="25" t="s">
        <v>291</v>
      </c>
      <c r="D194" s="25"/>
      <c r="E194" s="25"/>
      <c r="F194" s="25"/>
      <c r="G194" s="25"/>
    </row>
    <row r="195" spans="1:7" ht="15" customHeight="1" x14ac:dyDescent="0.15"/>
    <row r="196" spans="1:7" ht="24.95" customHeight="1" x14ac:dyDescent="0.15">
      <c r="A196" s="16" t="s">
        <v>425</v>
      </c>
      <c r="B196" s="16"/>
      <c r="C196" s="16"/>
      <c r="D196" s="16"/>
      <c r="E196" s="16"/>
      <c r="F196" s="16"/>
      <c r="G196" s="16"/>
    </row>
    <row r="197" spans="1:7" ht="15" customHeight="1" x14ac:dyDescent="0.15"/>
    <row r="198" spans="1:7" ht="50.1" customHeight="1" x14ac:dyDescent="0.15">
      <c r="A198" s="1" t="s">
        <v>228</v>
      </c>
      <c r="B198" s="22" t="s">
        <v>380</v>
      </c>
      <c r="C198" s="22"/>
      <c r="D198" s="1" t="s">
        <v>415</v>
      </c>
      <c r="E198" s="1" t="s">
        <v>416</v>
      </c>
      <c r="F198" s="1" t="s">
        <v>417</v>
      </c>
      <c r="G198" s="1" t="s">
        <v>418</v>
      </c>
    </row>
    <row r="199" spans="1:7" ht="15" customHeight="1" x14ac:dyDescent="0.15">
      <c r="A199" s="1">
        <v>1</v>
      </c>
      <c r="B199" s="22">
        <v>2</v>
      </c>
      <c r="C199" s="22"/>
      <c r="D199" s="1">
        <v>3</v>
      </c>
      <c r="E199" s="1">
        <v>4</v>
      </c>
      <c r="F199" s="1">
        <v>5</v>
      </c>
      <c r="G199" s="1">
        <v>6</v>
      </c>
    </row>
    <row r="200" spans="1:7" ht="39.950000000000003" customHeight="1" x14ac:dyDescent="0.15">
      <c r="A200" s="1" t="s">
        <v>485</v>
      </c>
      <c r="B200" s="27" t="s">
        <v>486</v>
      </c>
      <c r="C200" s="27"/>
      <c r="D200" s="1" t="s">
        <v>291</v>
      </c>
      <c r="E200" s="3">
        <v>1</v>
      </c>
      <c r="F200" s="3">
        <v>1854990</v>
      </c>
      <c r="G200" s="3">
        <v>1854990</v>
      </c>
    </row>
    <row r="201" spans="1:7" ht="39.950000000000003" customHeight="1" x14ac:dyDescent="0.15">
      <c r="A201" s="1" t="s">
        <v>485</v>
      </c>
      <c r="B201" s="27" t="s">
        <v>487</v>
      </c>
      <c r="C201" s="27"/>
      <c r="D201" s="1" t="s">
        <v>291</v>
      </c>
      <c r="E201" s="3">
        <v>1</v>
      </c>
      <c r="F201" s="3">
        <v>10493890</v>
      </c>
      <c r="G201" s="3">
        <v>10493890</v>
      </c>
    </row>
    <row r="202" spans="1:7" ht="39.950000000000003" customHeight="1" x14ac:dyDescent="0.15">
      <c r="A202" s="1" t="s">
        <v>485</v>
      </c>
      <c r="B202" s="27" t="s">
        <v>488</v>
      </c>
      <c r="C202" s="27"/>
      <c r="D202" s="1" t="s">
        <v>291</v>
      </c>
      <c r="E202" s="3">
        <v>1</v>
      </c>
      <c r="F202" s="3">
        <v>958140</v>
      </c>
      <c r="G202" s="3">
        <v>958140</v>
      </c>
    </row>
    <row r="203" spans="1:7" ht="24.95" customHeight="1" x14ac:dyDescent="0.15">
      <c r="A203" s="26" t="s">
        <v>421</v>
      </c>
      <c r="B203" s="26"/>
      <c r="C203" s="26"/>
      <c r="D203" s="26"/>
      <c r="E203" s="4">
        <f>SUBTOTAL(9,E200:E202)</f>
        <v>3</v>
      </c>
      <c r="F203" s="4" t="s">
        <v>93</v>
      </c>
      <c r="G203" s="4">
        <f>SUBTOTAL(9,G200:G202)</f>
        <v>13307020</v>
      </c>
    </row>
    <row r="204" spans="1:7" ht="39.950000000000003" customHeight="1" x14ac:dyDescent="0.15">
      <c r="A204" s="1" t="s">
        <v>489</v>
      </c>
      <c r="B204" s="27" t="s">
        <v>490</v>
      </c>
      <c r="C204" s="27"/>
      <c r="D204" s="1" t="s">
        <v>291</v>
      </c>
      <c r="E204" s="3">
        <v>1</v>
      </c>
      <c r="F204" s="3">
        <v>49610</v>
      </c>
      <c r="G204" s="3">
        <v>49610</v>
      </c>
    </row>
    <row r="205" spans="1:7" ht="39.950000000000003" customHeight="1" x14ac:dyDescent="0.15">
      <c r="A205" s="1" t="s">
        <v>489</v>
      </c>
      <c r="B205" s="27" t="s">
        <v>491</v>
      </c>
      <c r="C205" s="27"/>
      <c r="D205" s="1" t="s">
        <v>291</v>
      </c>
      <c r="E205" s="3">
        <v>1</v>
      </c>
      <c r="F205" s="3">
        <v>354200</v>
      </c>
      <c r="G205" s="3">
        <v>354200</v>
      </c>
    </row>
    <row r="206" spans="1:7" ht="24.95" customHeight="1" x14ac:dyDescent="0.15">
      <c r="A206" s="26" t="s">
        <v>421</v>
      </c>
      <c r="B206" s="26"/>
      <c r="C206" s="26"/>
      <c r="D206" s="26"/>
      <c r="E206" s="4">
        <f>SUBTOTAL(9,E204:E205)</f>
        <v>2</v>
      </c>
      <c r="F206" s="4" t="s">
        <v>93</v>
      </c>
      <c r="G206" s="4">
        <f>SUBTOTAL(9,G204:G205)</f>
        <v>403810</v>
      </c>
    </row>
    <row r="207" spans="1:7" ht="39.950000000000003" customHeight="1" x14ac:dyDescent="0.15">
      <c r="A207" s="1" t="s">
        <v>492</v>
      </c>
      <c r="B207" s="27" t="s">
        <v>493</v>
      </c>
      <c r="C207" s="27"/>
      <c r="D207" s="1" t="s">
        <v>291</v>
      </c>
      <c r="E207" s="3">
        <v>1</v>
      </c>
      <c r="F207" s="3">
        <v>1002899.42</v>
      </c>
      <c r="G207" s="3">
        <v>1002899.42</v>
      </c>
    </row>
    <row r="208" spans="1:7" ht="24.95" customHeight="1" x14ac:dyDescent="0.15">
      <c r="A208" s="26" t="s">
        <v>421</v>
      </c>
      <c r="B208" s="26"/>
      <c r="C208" s="26"/>
      <c r="D208" s="26"/>
      <c r="E208" s="4">
        <f>SUBTOTAL(9,E207:E207)</f>
        <v>1</v>
      </c>
      <c r="F208" s="4" t="s">
        <v>93</v>
      </c>
      <c r="G208" s="4">
        <f>SUBTOTAL(9,G207:G207)</f>
        <v>1002899.42</v>
      </c>
    </row>
    <row r="209" spans="1:7" ht="24.95" customHeight="1" x14ac:dyDescent="0.15">
      <c r="A209" s="26" t="s">
        <v>422</v>
      </c>
      <c r="B209" s="26"/>
      <c r="C209" s="26"/>
      <c r="D209" s="26"/>
      <c r="E209" s="26"/>
      <c r="F209" s="26"/>
      <c r="G209" s="4">
        <f>SUBTOTAL(9,G200:G208)</f>
        <v>14713729.42</v>
      </c>
    </row>
    <row r="210" spans="1:7" ht="24.95" customHeight="1" x14ac:dyDescent="0.15"/>
    <row r="211" spans="1:7" ht="20.100000000000001" customHeight="1" x14ac:dyDescent="0.15">
      <c r="A211" s="24" t="s">
        <v>351</v>
      </c>
      <c r="B211" s="24"/>
      <c r="C211" s="25" t="s">
        <v>343</v>
      </c>
      <c r="D211" s="25"/>
      <c r="E211" s="25"/>
      <c r="F211" s="25"/>
      <c r="G211" s="25"/>
    </row>
    <row r="212" spans="1:7" ht="20.100000000000001" customHeight="1" x14ac:dyDescent="0.15">
      <c r="A212" s="24" t="s">
        <v>352</v>
      </c>
      <c r="B212" s="24"/>
      <c r="C212" s="25" t="s">
        <v>353</v>
      </c>
      <c r="D212" s="25"/>
      <c r="E212" s="25"/>
      <c r="F212" s="25"/>
      <c r="G212" s="25"/>
    </row>
    <row r="213" spans="1:7" ht="24.95" customHeight="1" x14ac:dyDescent="0.15">
      <c r="A213" s="24" t="s">
        <v>354</v>
      </c>
      <c r="B213" s="24"/>
      <c r="C213" s="25" t="s">
        <v>291</v>
      </c>
      <c r="D213" s="25"/>
      <c r="E213" s="25"/>
      <c r="F213" s="25"/>
      <c r="G213" s="25"/>
    </row>
    <row r="214" spans="1:7" ht="15" customHeight="1" x14ac:dyDescent="0.15"/>
    <row r="215" spans="1:7" ht="24.95" customHeight="1" x14ac:dyDescent="0.15">
      <c r="A215" s="16" t="s">
        <v>494</v>
      </c>
      <c r="B215" s="16"/>
      <c r="C215" s="16"/>
      <c r="D215" s="16"/>
      <c r="E215" s="16"/>
      <c r="F215" s="16"/>
      <c r="G215" s="16"/>
    </row>
    <row r="216" spans="1:7" ht="15" customHeight="1" x14ac:dyDescent="0.15"/>
    <row r="217" spans="1:7" ht="50.1" customHeight="1" x14ac:dyDescent="0.15">
      <c r="A217" s="1" t="s">
        <v>228</v>
      </c>
      <c r="B217" s="22" t="s">
        <v>380</v>
      </c>
      <c r="C217" s="22"/>
      <c r="D217" s="1" t="s">
        <v>415</v>
      </c>
      <c r="E217" s="1" t="s">
        <v>416</v>
      </c>
      <c r="F217" s="1" t="s">
        <v>417</v>
      </c>
      <c r="G217" s="1" t="s">
        <v>418</v>
      </c>
    </row>
    <row r="218" spans="1:7" ht="15" customHeight="1" x14ac:dyDescent="0.15">
      <c r="A218" s="1">
        <v>1</v>
      </c>
      <c r="B218" s="22">
        <v>2</v>
      </c>
      <c r="C218" s="22"/>
      <c r="D218" s="1">
        <v>3</v>
      </c>
      <c r="E218" s="1">
        <v>4</v>
      </c>
      <c r="F218" s="1">
        <v>5</v>
      </c>
      <c r="G218" s="1">
        <v>6</v>
      </c>
    </row>
    <row r="219" spans="1:7" ht="39.950000000000003" customHeight="1" x14ac:dyDescent="0.15">
      <c r="A219" s="1" t="s">
        <v>495</v>
      </c>
      <c r="B219" s="27" t="s">
        <v>496</v>
      </c>
      <c r="C219" s="27"/>
      <c r="D219" s="1" t="s">
        <v>291</v>
      </c>
      <c r="E219" s="3">
        <v>1</v>
      </c>
      <c r="F219" s="3">
        <v>750546.72</v>
      </c>
      <c r="G219" s="3">
        <v>750546.72</v>
      </c>
    </row>
    <row r="220" spans="1:7" ht="24.95" customHeight="1" x14ac:dyDescent="0.15">
      <c r="A220" s="26" t="s">
        <v>421</v>
      </c>
      <c r="B220" s="26"/>
      <c r="C220" s="26"/>
      <c r="D220" s="26"/>
      <c r="E220" s="4">
        <f>SUBTOTAL(9,E219:E219)</f>
        <v>1</v>
      </c>
      <c r="F220" s="4" t="s">
        <v>93</v>
      </c>
      <c r="G220" s="4">
        <f>SUBTOTAL(9,G219:G219)</f>
        <v>750546.72</v>
      </c>
    </row>
    <row r="221" spans="1:7" ht="20.100000000000001" customHeight="1" x14ac:dyDescent="0.15">
      <c r="A221" s="1" t="s">
        <v>497</v>
      </c>
      <c r="B221" s="27" t="s">
        <v>498</v>
      </c>
      <c r="C221" s="27"/>
      <c r="D221" s="1" t="s">
        <v>291</v>
      </c>
      <c r="E221" s="3">
        <v>1</v>
      </c>
      <c r="F221" s="3">
        <v>65000</v>
      </c>
      <c r="G221" s="3">
        <v>65000</v>
      </c>
    </row>
    <row r="222" spans="1:7" ht="24.95" customHeight="1" x14ac:dyDescent="0.15">
      <c r="A222" s="26" t="s">
        <v>421</v>
      </c>
      <c r="B222" s="26"/>
      <c r="C222" s="26"/>
      <c r="D222" s="26"/>
      <c r="E222" s="4">
        <f>SUBTOTAL(9,E221:E221)</f>
        <v>1</v>
      </c>
      <c r="F222" s="4" t="s">
        <v>93</v>
      </c>
      <c r="G222" s="4">
        <f>SUBTOTAL(9,G221:G221)</f>
        <v>65000</v>
      </c>
    </row>
    <row r="223" spans="1:7" ht="39.950000000000003" customHeight="1" x14ac:dyDescent="0.15">
      <c r="A223" s="1" t="s">
        <v>499</v>
      </c>
      <c r="B223" s="27" t="s">
        <v>500</v>
      </c>
      <c r="C223" s="27"/>
      <c r="D223" s="1" t="s">
        <v>291</v>
      </c>
      <c r="E223" s="3">
        <v>1</v>
      </c>
      <c r="F223" s="3">
        <v>5400000</v>
      </c>
      <c r="G223" s="3">
        <v>5400000</v>
      </c>
    </row>
    <row r="224" spans="1:7" ht="24.95" customHeight="1" x14ac:dyDescent="0.15">
      <c r="A224" s="26" t="s">
        <v>421</v>
      </c>
      <c r="B224" s="26"/>
      <c r="C224" s="26"/>
      <c r="D224" s="26"/>
      <c r="E224" s="4">
        <f>SUBTOTAL(9,E223:E223)</f>
        <v>1</v>
      </c>
      <c r="F224" s="4" t="s">
        <v>93</v>
      </c>
      <c r="G224" s="4">
        <f>SUBTOTAL(9,G223:G223)</f>
        <v>5400000</v>
      </c>
    </row>
    <row r="225" spans="1:7" ht="24.95" customHeight="1" x14ac:dyDescent="0.15">
      <c r="A225" s="26" t="s">
        <v>422</v>
      </c>
      <c r="B225" s="26"/>
      <c r="C225" s="26"/>
      <c r="D225" s="26"/>
      <c r="E225" s="26"/>
      <c r="F225" s="26"/>
      <c r="G225" s="4">
        <f>SUBTOTAL(9,G219:G224)</f>
        <v>6215546.7199999997</v>
      </c>
    </row>
  </sheetData>
  <sheetProtection password="D512" sheet="1" objects="1" scenarios="1"/>
  <mergeCells count="225">
    <mergeCell ref="A224:D224"/>
    <mergeCell ref="A225:F225"/>
    <mergeCell ref="B219:C219"/>
    <mergeCell ref="A220:D220"/>
    <mergeCell ref="B221:C221"/>
    <mergeCell ref="A222:D222"/>
    <mergeCell ref="B223:C223"/>
    <mergeCell ref="A213:B213"/>
    <mergeCell ref="C213:G213"/>
    <mergeCell ref="A215:G215"/>
    <mergeCell ref="B217:C217"/>
    <mergeCell ref="B218:C218"/>
    <mergeCell ref="A208:D208"/>
    <mergeCell ref="A209:F209"/>
    <mergeCell ref="A211:B211"/>
    <mergeCell ref="C211:G211"/>
    <mergeCell ref="A212:B212"/>
    <mergeCell ref="C212:G212"/>
    <mergeCell ref="A203:D203"/>
    <mergeCell ref="B204:C204"/>
    <mergeCell ref="B205:C205"/>
    <mergeCell ref="A206:D206"/>
    <mergeCell ref="B207:C207"/>
    <mergeCell ref="B198:C198"/>
    <mergeCell ref="B199:C199"/>
    <mergeCell ref="B200:C200"/>
    <mergeCell ref="B201:C201"/>
    <mergeCell ref="B202:C202"/>
    <mergeCell ref="A193:B193"/>
    <mergeCell ref="C193:G193"/>
    <mergeCell ref="A194:B194"/>
    <mergeCell ref="C194:G194"/>
    <mergeCell ref="A196:G196"/>
    <mergeCell ref="B188:C188"/>
    <mergeCell ref="A189:D189"/>
    <mergeCell ref="A190:F190"/>
    <mergeCell ref="A192:B192"/>
    <mergeCell ref="C192:G192"/>
    <mergeCell ref="A182:B182"/>
    <mergeCell ref="C182:G182"/>
    <mergeCell ref="A184:G184"/>
    <mergeCell ref="B186:C186"/>
    <mergeCell ref="B187:C187"/>
    <mergeCell ref="A178:F178"/>
    <mergeCell ref="A180:B180"/>
    <mergeCell ref="C180:G180"/>
    <mergeCell ref="A181:B181"/>
    <mergeCell ref="C181:G181"/>
    <mergeCell ref="B173:C173"/>
    <mergeCell ref="B174:C174"/>
    <mergeCell ref="B175:C175"/>
    <mergeCell ref="B176:C176"/>
    <mergeCell ref="A177:D17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A157:B157"/>
    <mergeCell ref="C157:G157"/>
    <mergeCell ref="A159:G159"/>
    <mergeCell ref="B161:C161"/>
    <mergeCell ref="B162:C162"/>
    <mergeCell ref="A152:D152"/>
    <mergeCell ref="A153:F153"/>
    <mergeCell ref="A155:B155"/>
    <mergeCell ref="C155:G155"/>
    <mergeCell ref="A156:B156"/>
    <mergeCell ref="C156:G156"/>
    <mergeCell ref="B147:C147"/>
    <mergeCell ref="B148:C148"/>
    <mergeCell ref="B149:C149"/>
    <mergeCell ref="B150:C150"/>
    <mergeCell ref="B151:C151"/>
    <mergeCell ref="A142:B142"/>
    <mergeCell ref="C142:G142"/>
    <mergeCell ref="A143:B143"/>
    <mergeCell ref="C143:G143"/>
    <mergeCell ref="A145:G145"/>
    <mergeCell ref="B136:C136"/>
    <mergeCell ref="B137:C137"/>
    <mergeCell ref="A138:D138"/>
    <mergeCell ref="A139:F139"/>
    <mergeCell ref="A141:B141"/>
    <mergeCell ref="C141:G141"/>
    <mergeCell ref="A130:B130"/>
    <mergeCell ref="C130:G130"/>
    <mergeCell ref="A132:G132"/>
    <mergeCell ref="B134:C134"/>
    <mergeCell ref="B135:C135"/>
    <mergeCell ref="A126:F126"/>
    <mergeCell ref="A128:B128"/>
    <mergeCell ref="C128:G128"/>
    <mergeCell ref="A129:B129"/>
    <mergeCell ref="C129:G129"/>
    <mergeCell ref="A120:G120"/>
    <mergeCell ref="B122:C122"/>
    <mergeCell ref="B123:C123"/>
    <mergeCell ref="B124:C124"/>
    <mergeCell ref="A125:D125"/>
    <mergeCell ref="A116:B116"/>
    <mergeCell ref="C116:G116"/>
    <mergeCell ref="A117:B117"/>
    <mergeCell ref="C117:G117"/>
    <mergeCell ref="A118:B118"/>
    <mergeCell ref="C118:G118"/>
    <mergeCell ref="B110:C110"/>
    <mergeCell ref="B111:C111"/>
    <mergeCell ref="B112:C112"/>
    <mergeCell ref="A113:D113"/>
    <mergeCell ref="A114:F114"/>
    <mergeCell ref="A104:B104"/>
    <mergeCell ref="C104:G104"/>
    <mergeCell ref="A106:G106"/>
    <mergeCell ref="B108:C108"/>
    <mergeCell ref="B109:C109"/>
    <mergeCell ref="A100:F100"/>
    <mergeCell ref="A102:B102"/>
    <mergeCell ref="C102:G102"/>
    <mergeCell ref="A103:B103"/>
    <mergeCell ref="C103:G103"/>
    <mergeCell ref="A94:G94"/>
    <mergeCell ref="B96:C96"/>
    <mergeCell ref="B97:C97"/>
    <mergeCell ref="B98:C98"/>
    <mergeCell ref="A99:D99"/>
    <mergeCell ref="A90:B90"/>
    <mergeCell ref="C90:G90"/>
    <mergeCell ref="A91:B91"/>
    <mergeCell ref="C91:G91"/>
    <mergeCell ref="A92:B92"/>
    <mergeCell ref="C92:G92"/>
    <mergeCell ref="B84:C84"/>
    <mergeCell ref="B85:C85"/>
    <mergeCell ref="B86:C86"/>
    <mergeCell ref="A87:D87"/>
    <mergeCell ref="A88:F88"/>
    <mergeCell ref="A79:B79"/>
    <mergeCell ref="C79:G79"/>
    <mergeCell ref="A80:B80"/>
    <mergeCell ref="C80:G80"/>
    <mergeCell ref="A82:G82"/>
    <mergeCell ref="B73:C73"/>
    <mergeCell ref="B74:C74"/>
    <mergeCell ref="A75:D75"/>
    <mergeCell ref="A76:F76"/>
    <mergeCell ref="A78:B78"/>
    <mergeCell ref="C78:G78"/>
    <mergeCell ref="B68:C68"/>
    <mergeCell ref="B69:C69"/>
    <mergeCell ref="B70:C70"/>
    <mergeCell ref="B71:C71"/>
    <mergeCell ref="B72:C72"/>
    <mergeCell ref="A62:B62"/>
    <mergeCell ref="C62:G62"/>
    <mergeCell ref="A64:G64"/>
    <mergeCell ref="B66:C66"/>
    <mergeCell ref="B67:C67"/>
    <mergeCell ref="A58:F58"/>
    <mergeCell ref="A60:B60"/>
    <mergeCell ref="C60:G60"/>
    <mergeCell ref="A61:B61"/>
    <mergeCell ref="C61:G61"/>
    <mergeCell ref="B53:C53"/>
    <mergeCell ref="B54:C54"/>
    <mergeCell ref="B55:C55"/>
    <mergeCell ref="B56:C56"/>
    <mergeCell ref="A57:D57"/>
    <mergeCell ref="B48:C48"/>
    <mergeCell ref="B49:C49"/>
    <mergeCell ref="B50:C50"/>
    <mergeCell ref="B51:C51"/>
    <mergeCell ref="B52:C52"/>
    <mergeCell ref="A42:G42"/>
    <mergeCell ref="B44:C44"/>
    <mergeCell ref="B45:C45"/>
    <mergeCell ref="B46:C46"/>
    <mergeCell ref="B47:C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501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502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2" t="s">
        <v>228</v>
      </c>
      <c r="B6" s="22" t="s">
        <v>42</v>
      </c>
      <c r="C6" s="22" t="s">
        <v>503</v>
      </c>
      <c r="D6" s="22" t="s">
        <v>504</v>
      </c>
      <c r="E6" s="22"/>
      <c r="F6" s="22"/>
      <c r="G6" s="22" t="s">
        <v>505</v>
      </c>
      <c r="H6" s="22"/>
      <c r="I6" s="22"/>
      <c r="J6" s="22" t="s">
        <v>506</v>
      </c>
      <c r="K6" s="22"/>
      <c r="L6" s="22"/>
    </row>
    <row r="7" spans="1:13" ht="50.1" customHeight="1" x14ac:dyDescent="0.15">
      <c r="A7" s="22"/>
      <c r="B7" s="22"/>
      <c r="C7" s="22"/>
      <c r="D7" s="1" t="s">
        <v>507</v>
      </c>
      <c r="E7" s="1" t="s">
        <v>508</v>
      </c>
      <c r="F7" s="1" t="s">
        <v>509</v>
      </c>
      <c r="G7" s="1" t="s">
        <v>507</v>
      </c>
      <c r="H7" s="1" t="s">
        <v>508</v>
      </c>
      <c r="I7" s="1" t="s">
        <v>510</v>
      </c>
      <c r="J7" s="1" t="s">
        <v>507</v>
      </c>
      <c r="K7" s="1" t="s">
        <v>508</v>
      </c>
      <c r="L7" s="1" t="s">
        <v>511</v>
      </c>
    </row>
    <row r="8" spans="1:13" ht="24.95" customHeight="1" x14ac:dyDescent="0.15">
      <c r="A8" s="1" t="s">
        <v>233</v>
      </c>
      <c r="B8" s="1" t="s">
        <v>366</v>
      </c>
      <c r="C8" s="1" t="s">
        <v>367</v>
      </c>
      <c r="D8" s="1" t="s">
        <v>368</v>
      </c>
      <c r="E8" s="1" t="s">
        <v>369</v>
      </c>
      <c r="F8" s="1" t="s">
        <v>370</v>
      </c>
      <c r="G8" s="1" t="s">
        <v>371</v>
      </c>
      <c r="H8" s="1" t="s">
        <v>372</v>
      </c>
      <c r="I8" s="1" t="s">
        <v>373</v>
      </c>
      <c r="J8" s="1" t="s">
        <v>374</v>
      </c>
      <c r="K8" s="1" t="s">
        <v>485</v>
      </c>
      <c r="L8" s="1" t="s">
        <v>453</v>
      </c>
    </row>
    <row r="9" spans="1:13" x14ac:dyDescent="0.15">
      <c r="A9" s="1" t="s">
        <v>58</v>
      </c>
      <c r="B9" s="1" t="s">
        <v>58</v>
      </c>
      <c r="C9" s="1" t="s">
        <v>58</v>
      </c>
      <c r="D9" s="1" t="s">
        <v>58</v>
      </c>
      <c r="E9" s="1" t="s">
        <v>58</v>
      </c>
      <c r="F9" s="1" t="s">
        <v>58</v>
      </c>
      <c r="G9" s="1" t="s">
        <v>58</v>
      </c>
      <c r="H9" s="1" t="s">
        <v>58</v>
      </c>
      <c r="I9" s="1" t="s">
        <v>58</v>
      </c>
      <c r="J9" s="1" t="s">
        <v>58</v>
      </c>
      <c r="K9" s="1" t="s">
        <v>58</v>
      </c>
      <c r="L9" s="1" t="s">
        <v>58</v>
      </c>
    </row>
    <row r="10" spans="1:13" ht="15" customHeight="1" x14ac:dyDescent="0.15"/>
    <row r="11" spans="1:13" ht="24.95" customHeight="1" x14ac:dyDescent="0.15">
      <c r="A11" s="16" t="s">
        <v>512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2" t="s">
        <v>228</v>
      </c>
      <c r="B15" s="22" t="s">
        <v>42</v>
      </c>
      <c r="C15" s="22" t="s">
        <v>503</v>
      </c>
      <c r="D15" s="22" t="s">
        <v>504</v>
      </c>
      <c r="E15" s="22"/>
      <c r="F15" s="22"/>
      <c r="G15" s="22" t="s">
        <v>505</v>
      </c>
      <c r="H15" s="22"/>
      <c r="I15" s="22"/>
      <c r="J15" s="22" t="s">
        <v>506</v>
      </c>
      <c r="K15" s="22"/>
      <c r="L15" s="22"/>
    </row>
    <row r="16" spans="1:13" ht="50.1" customHeight="1" x14ac:dyDescent="0.15">
      <c r="A16" s="22"/>
      <c r="B16" s="22"/>
      <c r="C16" s="22"/>
      <c r="D16" s="1" t="s">
        <v>507</v>
      </c>
      <c r="E16" s="1" t="s">
        <v>508</v>
      </c>
      <c r="F16" s="1" t="s">
        <v>509</v>
      </c>
      <c r="G16" s="1" t="s">
        <v>507</v>
      </c>
      <c r="H16" s="1" t="s">
        <v>508</v>
      </c>
      <c r="I16" s="1" t="s">
        <v>510</v>
      </c>
      <c r="J16" s="1" t="s">
        <v>507</v>
      </c>
      <c r="K16" s="1" t="s">
        <v>508</v>
      </c>
      <c r="L16" s="1" t="s">
        <v>511</v>
      </c>
    </row>
    <row r="17" spans="1:12" ht="24.95" customHeight="1" x14ac:dyDescent="0.15">
      <c r="A17" s="1" t="s">
        <v>233</v>
      </c>
      <c r="B17" s="1" t="s">
        <v>366</v>
      </c>
      <c r="C17" s="1" t="s">
        <v>367</v>
      </c>
      <c r="D17" s="1" t="s">
        <v>368</v>
      </c>
      <c r="E17" s="1" t="s">
        <v>369</v>
      </c>
      <c r="F17" s="1" t="s">
        <v>370</v>
      </c>
      <c r="G17" s="1" t="s">
        <v>371</v>
      </c>
      <c r="H17" s="1" t="s">
        <v>372</v>
      </c>
      <c r="I17" s="1" t="s">
        <v>373</v>
      </c>
      <c r="J17" s="1" t="s">
        <v>374</v>
      </c>
      <c r="K17" s="1" t="s">
        <v>485</v>
      </c>
      <c r="L17" s="1" t="s">
        <v>453</v>
      </c>
    </row>
    <row r="18" spans="1:12" ht="24.95" customHeight="1" x14ac:dyDescent="0.15">
      <c r="A18" s="1" t="s">
        <v>233</v>
      </c>
      <c r="B18" s="1" t="s">
        <v>63</v>
      </c>
      <c r="C18" s="2" t="s">
        <v>514</v>
      </c>
      <c r="D18" s="3">
        <v>1</v>
      </c>
      <c r="E18" s="3">
        <v>43288.28</v>
      </c>
      <c r="F18" s="3">
        <v>43288.28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1:12" ht="24.95" customHeight="1" x14ac:dyDescent="0.15">
      <c r="A19" s="28" t="s">
        <v>350</v>
      </c>
      <c r="B19" s="28"/>
      <c r="C19" s="28"/>
      <c r="D19" s="12" t="s">
        <v>58</v>
      </c>
      <c r="E19" s="12" t="s">
        <v>58</v>
      </c>
      <c r="F19" s="12">
        <f>SUM(F18:F18)</f>
        <v>43288.28</v>
      </c>
      <c r="G19" s="12" t="s">
        <v>58</v>
      </c>
      <c r="H19" s="12" t="s">
        <v>58</v>
      </c>
      <c r="I19" s="12">
        <f>SUM(I18:I18)</f>
        <v>0</v>
      </c>
      <c r="J19" s="12" t="s">
        <v>58</v>
      </c>
      <c r="K19" s="12" t="s">
        <v>58</v>
      </c>
      <c r="L19" s="12">
        <f>SUM(L18:L18)</f>
        <v>0</v>
      </c>
    </row>
    <row r="20" spans="1:12" ht="15" customHeight="1" x14ac:dyDescent="0.15"/>
    <row r="21" spans="1:12" ht="24.95" customHeight="1" x14ac:dyDescent="0.15">
      <c r="A21" s="16" t="s">
        <v>515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4.95" customHeight="1" x14ac:dyDescent="0.15"/>
    <row r="23" spans="1:12" ht="50.1" customHeight="1" x14ac:dyDescent="0.15">
      <c r="A23" s="22" t="s">
        <v>228</v>
      </c>
      <c r="B23" s="22" t="s">
        <v>42</v>
      </c>
      <c r="C23" s="22" t="s">
        <v>503</v>
      </c>
      <c r="D23" s="22" t="s">
        <v>504</v>
      </c>
      <c r="E23" s="22"/>
      <c r="F23" s="22"/>
      <c r="G23" s="22" t="s">
        <v>505</v>
      </c>
      <c r="H23" s="22"/>
      <c r="I23" s="22"/>
      <c r="J23" s="22" t="s">
        <v>506</v>
      </c>
      <c r="K23" s="22"/>
      <c r="L23" s="22"/>
    </row>
    <row r="24" spans="1:12" ht="50.1" customHeight="1" x14ac:dyDescent="0.15">
      <c r="A24" s="22"/>
      <c r="B24" s="22"/>
      <c r="C24" s="22"/>
      <c r="D24" s="1" t="s">
        <v>507</v>
      </c>
      <c r="E24" s="1" t="s">
        <v>508</v>
      </c>
      <c r="F24" s="1" t="s">
        <v>509</v>
      </c>
      <c r="G24" s="1" t="s">
        <v>507</v>
      </c>
      <c r="H24" s="1" t="s">
        <v>508</v>
      </c>
      <c r="I24" s="1" t="s">
        <v>510</v>
      </c>
      <c r="J24" s="1" t="s">
        <v>507</v>
      </c>
      <c r="K24" s="1" t="s">
        <v>508</v>
      </c>
      <c r="L24" s="1" t="s">
        <v>511</v>
      </c>
    </row>
    <row r="25" spans="1:12" ht="24.95" customHeight="1" x14ac:dyDescent="0.15">
      <c r="A25" s="1" t="s">
        <v>233</v>
      </c>
      <c r="B25" s="1" t="s">
        <v>366</v>
      </c>
      <c r="C25" s="1" t="s">
        <v>367</v>
      </c>
      <c r="D25" s="1" t="s">
        <v>368</v>
      </c>
      <c r="E25" s="1" t="s">
        <v>369</v>
      </c>
      <c r="F25" s="1" t="s">
        <v>370</v>
      </c>
      <c r="G25" s="1" t="s">
        <v>371</v>
      </c>
      <c r="H25" s="1" t="s">
        <v>372</v>
      </c>
      <c r="I25" s="1" t="s">
        <v>373</v>
      </c>
      <c r="J25" s="1" t="s">
        <v>374</v>
      </c>
      <c r="K25" s="1" t="s">
        <v>485</v>
      </c>
      <c r="L25" s="1" t="s">
        <v>453</v>
      </c>
    </row>
    <row r="26" spans="1:12" ht="24.95" customHeight="1" x14ac:dyDescent="0.15">
      <c r="A26" s="1" t="s">
        <v>233</v>
      </c>
      <c r="B26" s="1" t="s">
        <v>63</v>
      </c>
      <c r="C26" s="2" t="s">
        <v>516</v>
      </c>
      <c r="D26" s="3">
        <v>1</v>
      </c>
      <c r="E26" s="3">
        <v>820102.32</v>
      </c>
      <c r="F26" s="3">
        <v>820102.32</v>
      </c>
      <c r="G26" s="3">
        <v>1</v>
      </c>
      <c r="H26" s="3">
        <v>855366.71</v>
      </c>
      <c r="I26" s="3">
        <v>855366.71</v>
      </c>
      <c r="J26" s="3">
        <v>1</v>
      </c>
      <c r="K26" s="3">
        <v>900000</v>
      </c>
      <c r="L26" s="3">
        <v>900000</v>
      </c>
    </row>
    <row r="27" spans="1:12" ht="24.95" customHeight="1" x14ac:dyDescent="0.15">
      <c r="A27" s="1" t="s">
        <v>366</v>
      </c>
      <c r="B27" s="1" t="s">
        <v>63</v>
      </c>
      <c r="C27" s="2" t="s">
        <v>517</v>
      </c>
      <c r="D27" s="3">
        <v>1</v>
      </c>
      <c r="E27" s="3">
        <v>1413595</v>
      </c>
      <c r="F27" s="3">
        <v>1413595</v>
      </c>
      <c r="G27" s="3">
        <v>1</v>
      </c>
      <c r="H27" s="3">
        <v>1413595</v>
      </c>
      <c r="I27" s="3">
        <v>1413595</v>
      </c>
      <c r="J27" s="3">
        <v>1</v>
      </c>
      <c r="K27" s="3">
        <v>1413595</v>
      </c>
      <c r="L27" s="3">
        <v>1413595</v>
      </c>
    </row>
    <row r="28" spans="1:12" ht="24.95" customHeight="1" x14ac:dyDescent="0.15">
      <c r="A28" s="1" t="s">
        <v>367</v>
      </c>
      <c r="B28" s="1" t="s">
        <v>63</v>
      </c>
      <c r="C28" s="2" t="s">
        <v>518</v>
      </c>
      <c r="D28" s="3">
        <v>1</v>
      </c>
      <c r="E28" s="3">
        <v>127320884.44</v>
      </c>
      <c r="F28" s="3">
        <v>127320884.44</v>
      </c>
      <c r="G28" s="3">
        <v>1</v>
      </c>
      <c r="H28" s="3">
        <v>128278245.16</v>
      </c>
      <c r="I28" s="3">
        <v>128278245.16</v>
      </c>
      <c r="J28" s="3">
        <v>1</v>
      </c>
      <c r="K28" s="3">
        <v>131116977.78</v>
      </c>
      <c r="L28" s="3">
        <v>131116977.78</v>
      </c>
    </row>
    <row r="29" spans="1:12" ht="24.95" customHeight="1" x14ac:dyDescent="0.15">
      <c r="A29" s="28" t="s">
        <v>350</v>
      </c>
      <c r="B29" s="28"/>
      <c r="C29" s="28"/>
      <c r="D29" s="12" t="s">
        <v>58</v>
      </c>
      <c r="E29" s="12" t="s">
        <v>58</v>
      </c>
      <c r="F29" s="12">
        <f>SUM(F26:F28)</f>
        <v>129554581.75999999</v>
      </c>
      <c r="G29" s="12" t="s">
        <v>58</v>
      </c>
      <c r="H29" s="12" t="s">
        <v>58</v>
      </c>
      <c r="I29" s="12">
        <f>SUM(I26:I28)</f>
        <v>130547206.86999999</v>
      </c>
      <c r="J29" s="12" t="s">
        <v>58</v>
      </c>
      <c r="K29" s="12" t="s">
        <v>58</v>
      </c>
      <c r="L29" s="12">
        <f>SUM(L26:L28)</f>
        <v>133430572.78</v>
      </c>
    </row>
    <row r="30" spans="1:12" ht="15" customHeight="1" x14ac:dyDescent="0.15"/>
    <row r="31" spans="1:12" ht="24.95" customHeight="1" x14ac:dyDescent="0.15">
      <c r="A31" s="16" t="s">
        <v>519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4.95" customHeight="1" x14ac:dyDescent="0.15"/>
    <row r="33" spans="1:13" ht="50.1" customHeight="1" x14ac:dyDescent="0.15">
      <c r="A33" s="22" t="s">
        <v>228</v>
      </c>
      <c r="B33" s="22" t="s">
        <v>42</v>
      </c>
      <c r="C33" s="22" t="s">
        <v>503</v>
      </c>
      <c r="D33" s="22" t="s">
        <v>504</v>
      </c>
      <c r="E33" s="22"/>
      <c r="F33" s="22"/>
      <c r="G33" s="22" t="s">
        <v>505</v>
      </c>
      <c r="H33" s="22"/>
      <c r="I33" s="22"/>
      <c r="J33" s="22" t="s">
        <v>506</v>
      </c>
      <c r="K33" s="22"/>
      <c r="L33" s="22"/>
    </row>
    <row r="34" spans="1:13" ht="50.1" customHeight="1" x14ac:dyDescent="0.15">
      <c r="A34" s="22"/>
      <c r="B34" s="22"/>
      <c r="C34" s="22"/>
      <c r="D34" s="1" t="s">
        <v>507</v>
      </c>
      <c r="E34" s="1" t="s">
        <v>508</v>
      </c>
      <c r="F34" s="1" t="s">
        <v>509</v>
      </c>
      <c r="G34" s="1" t="s">
        <v>507</v>
      </c>
      <c r="H34" s="1" t="s">
        <v>508</v>
      </c>
      <c r="I34" s="1" t="s">
        <v>510</v>
      </c>
      <c r="J34" s="1" t="s">
        <v>507</v>
      </c>
      <c r="K34" s="1" t="s">
        <v>508</v>
      </c>
      <c r="L34" s="1" t="s">
        <v>511</v>
      </c>
    </row>
    <row r="35" spans="1:13" ht="24.95" customHeight="1" x14ac:dyDescent="0.15">
      <c r="A35" s="1" t="s">
        <v>233</v>
      </c>
      <c r="B35" s="1" t="s">
        <v>366</v>
      </c>
      <c r="C35" s="1" t="s">
        <v>367</v>
      </c>
      <c r="D35" s="1" t="s">
        <v>368</v>
      </c>
      <c r="E35" s="1" t="s">
        <v>369</v>
      </c>
      <c r="F35" s="1" t="s">
        <v>370</v>
      </c>
      <c r="G35" s="1" t="s">
        <v>371</v>
      </c>
      <c r="H35" s="1" t="s">
        <v>372</v>
      </c>
      <c r="I35" s="1" t="s">
        <v>373</v>
      </c>
      <c r="J35" s="1" t="s">
        <v>374</v>
      </c>
      <c r="K35" s="1" t="s">
        <v>485</v>
      </c>
      <c r="L35" s="1" t="s">
        <v>453</v>
      </c>
    </row>
    <row r="36" spans="1:13" x14ac:dyDescent="0.15">
      <c r="A36" s="1" t="s">
        <v>58</v>
      </c>
      <c r="B36" s="1" t="s">
        <v>58</v>
      </c>
      <c r="C36" s="1" t="s">
        <v>58</v>
      </c>
      <c r="D36" s="1" t="s">
        <v>58</v>
      </c>
      <c r="E36" s="1" t="s">
        <v>58</v>
      </c>
      <c r="F36" s="1" t="s">
        <v>58</v>
      </c>
      <c r="G36" s="1" t="s">
        <v>58</v>
      </c>
      <c r="H36" s="1" t="s">
        <v>58</v>
      </c>
      <c r="I36" s="1" t="s">
        <v>58</v>
      </c>
      <c r="J36" s="1" t="s">
        <v>58</v>
      </c>
      <c r="K36" s="1" t="s">
        <v>58</v>
      </c>
      <c r="L36" s="1" t="s">
        <v>58</v>
      </c>
    </row>
    <row r="37" spans="1:13" ht="15" customHeight="1" x14ac:dyDescent="0.15"/>
    <row r="38" spans="1:13" ht="24.95" customHeight="1" x14ac:dyDescent="0.15">
      <c r="A38" s="16" t="s">
        <v>520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15" customHeight="1" x14ac:dyDescent="0.15"/>
    <row r="40" spans="1:13" ht="24.95" customHeight="1" x14ac:dyDescent="0.15">
      <c r="A40" s="16" t="s">
        <v>521</v>
      </c>
      <c r="B40" s="16"/>
      <c r="C40" s="16"/>
      <c r="D40" s="16"/>
      <c r="E40" s="16"/>
      <c r="F40" s="16"/>
    </row>
    <row r="41" spans="1:13" ht="24.95" customHeight="1" x14ac:dyDescent="0.15"/>
    <row r="42" spans="1:13" ht="50.1" customHeight="1" x14ac:dyDescent="0.15">
      <c r="A42" s="22" t="s">
        <v>228</v>
      </c>
      <c r="B42" s="22" t="s">
        <v>42</v>
      </c>
      <c r="C42" s="22" t="s">
        <v>503</v>
      </c>
      <c r="D42" s="1" t="s">
        <v>504</v>
      </c>
      <c r="E42" s="1" t="s">
        <v>505</v>
      </c>
      <c r="F42" s="1" t="s">
        <v>506</v>
      </c>
    </row>
    <row r="43" spans="1:13" ht="50.1" customHeight="1" x14ac:dyDescent="0.15">
      <c r="A43" s="22"/>
      <c r="B43" s="22"/>
      <c r="C43" s="22"/>
      <c r="D43" s="1" t="s">
        <v>522</v>
      </c>
      <c r="E43" s="1" t="s">
        <v>522</v>
      </c>
      <c r="F43" s="1" t="s">
        <v>522</v>
      </c>
    </row>
    <row r="44" spans="1:13" ht="24.95" customHeight="1" x14ac:dyDescent="0.15">
      <c r="A44" s="1" t="s">
        <v>233</v>
      </c>
      <c r="B44" s="1" t="s">
        <v>366</v>
      </c>
      <c r="C44" s="1" t="s">
        <v>367</v>
      </c>
      <c r="D44" s="1" t="s">
        <v>368</v>
      </c>
      <c r="E44" s="1" t="s">
        <v>369</v>
      </c>
      <c r="F44" s="1" t="s">
        <v>370</v>
      </c>
    </row>
    <row r="45" spans="1:13" x14ac:dyDescent="0.15">
      <c r="A45" s="1" t="s">
        <v>58</v>
      </c>
      <c r="B45" s="1" t="s">
        <v>58</v>
      </c>
      <c r="C45" s="1" t="s">
        <v>58</v>
      </c>
      <c r="D45" s="1" t="s">
        <v>58</v>
      </c>
      <c r="E45" s="1" t="s">
        <v>58</v>
      </c>
      <c r="F45" s="1" t="s">
        <v>58</v>
      </c>
    </row>
    <row r="46" spans="1:13" ht="15" customHeight="1" x14ac:dyDescent="0.15"/>
    <row r="47" spans="1:13" ht="24.95" customHeight="1" x14ac:dyDescent="0.15">
      <c r="A47" s="16" t="s">
        <v>523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5" customHeight="1" x14ac:dyDescent="0.15"/>
    <row r="49" spans="1:13" ht="24.95" customHeight="1" x14ac:dyDescent="0.15">
      <c r="A49" s="16" t="s">
        <v>524</v>
      </c>
      <c r="B49" s="16"/>
      <c r="C49" s="16"/>
      <c r="D49" s="16"/>
      <c r="E49" s="16"/>
      <c r="F49" s="16"/>
    </row>
    <row r="50" spans="1:13" ht="24.95" customHeight="1" x14ac:dyDescent="0.15"/>
    <row r="51" spans="1:13" ht="50.1" customHeight="1" x14ac:dyDescent="0.15">
      <c r="A51" s="22" t="s">
        <v>228</v>
      </c>
      <c r="B51" s="22" t="s">
        <v>42</v>
      </c>
      <c r="C51" s="22" t="s">
        <v>503</v>
      </c>
      <c r="D51" s="1" t="s">
        <v>504</v>
      </c>
      <c r="E51" s="1" t="s">
        <v>505</v>
      </c>
      <c r="F51" s="1" t="s">
        <v>506</v>
      </c>
    </row>
    <row r="52" spans="1:13" ht="50.1" customHeight="1" x14ac:dyDescent="0.15">
      <c r="A52" s="22"/>
      <c r="B52" s="22"/>
      <c r="C52" s="22"/>
      <c r="D52" s="1" t="s">
        <v>522</v>
      </c>
      <c r="E52" s="1" t="s">
        <v>522</v>
      </c>
      <c r="F52" s="1" t="s">
        <v>522</v>
      </c>
    </row>
    <row r="53" spans="1:13" ht="24.95" customHeight="1" x14ac:dyDescent="0.15">
      <c r="A53" s="1" t="s">
        <v>233</v>
      </c>
      <c r="B53" s="1" t="s">
        <v>366</v>
      </c>
      <c r="C53" s="1" t="s">
        <v>367</v>
      </c>
      <c r="D53" s="1" t="s">
        <v>368</v>
      </c>
      <c r="E53" s="1" t="s">
        <v>369</v>
      </c>
      <c r="F53" s="1" t="s">
        <v>370</v>
      </c>
    </row>
    <row r="54" spans="1:13" ht="24.95" customHeight="1" x14ac:dyDescent="0.15">
      <c r="A54" s="1" t="s">
        <v>233</v>
      </c>
      <c r="B54" s="1" t="s">
        <v>76</v>
      </c>
      <c r="C54" s="2" t="s">
        <v>336</v>
      </c>
      <c r="D54" s="3">
        <v>771825.6</v>
      </c>
      <c r="E54" s="3">
        <v>771825.6</v>
      </c>
      <c r="F54" s="3">
        <v>771825.6</v>
      </c>
    </row>
    <row r="55" spans="1:13" ht="24.95" customHeight="1" x14ac:dyDescent="0.15">
      <c r="A55" s="1" t="s">
        <v>366</v>
      </c>
      <c r="B55" s="1" t="s">
        <v>76</v>
      </c>
      <c r="C55" s="2" t="s">
        <v>349</v>
      </c>
      <c r="D55" s="3">
        <v>65000</v>
      </c>
      <c r="E55" s="3">
        <v>65000</v>
      </c>
      <c r="F55" s="3">
        <v>65000</v>
      </c>
    </row>
    <row r="56" spans="1:13" ht="24.95" customHeight="1" x14ac:dyDescent="0.15">
      <c r="A56" s="1" t="s">
        <v>367</v>
      </c>
      <c r="B56" s="1" t="s">
        <v>76</v>
      </c>
      <c r="C56" s="2" t="s">
        <v>525</v>
      </c>
      <c r="D56" s="3">
        <v>8226768.4000000004</v>
      </c>
      <c r="E56" s="3">
        <v>8603618.4000000004</v>
      </c>
      <c r="F56" s="3">
        <v>8603618.4000000004</v>
      </c>
    </row>
    <row r="57" spans="1:13" ht="24.95" customHeight="1" x14ac:dyDescent="0.15">
      <c r="A57" s="1" t="s">
        <v>368</v>
      </c>
      <c r="B57" s="1" t="s">
        <v>76</v>
      </c>
      <c r="C57" s="2" t="s">
        <v>346</v>
      </c>
      <c r="D57" s="3">
        <v>6400000</v>
      </c>
      <c r="E57" s="3">
        <v>6400000</v>
      </c>
      <c r="F57" s="3">
        <v>6400000</v>
      </c>
    </row>
    <row r="58" spans="1:13" ht="24.95" customHeight="1" x14ac:dyDescent="0.15">
      <c r="A58" s="1" t="s">
        <v>369</v>
      </c>
      <c r="B58" s="1" t="s">
        <v>76</v>
      </c>
      <c r="C58" s="2" t="s">
        <v>526</v>
      </c>
      <c r="D58" s="3">
        <v>750546.72</v>
      </c>
      <c r="E58" s="3">
        <v>758515.34</v>
      </c>
      <c r="F58" s="3">
        <v>758515.34</v>
      </c>
    </row>
    <row r="59" spans="1:13" ht="24.95" customHeight="1" x14ac:dyDescent="0.15">
      <c r="A59" s="28" t="s">
        <v>350</v>
      </c>
      <c r="B59" s="28"/>
      <c r="C59" s="28"/>
      <c r="D59" s="12">
        <f>SUM(D54:D58)</f>
        <v>16214140.720000001</v>
      </c>
      <c r="E59" s="12">
        <f>SUM(E54:E58)</f>
        <v>16598959.34</v>
      </c>
      <c r="F59" s="12">
        <f>SUM(F54:F58)</f>
        <v>16598959.34</v>
      </c>
    </row>
    <row r="60" spans="1:13" ht="15" customHeight="1" x14ac:dyDescent="0.15"/>
    <row r="61" spans="1:13" ht="24.95" customHeight="1" x14ac:dyDescent="0.15">
      <c r="A61" s="16" t="s">
        <v>527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5" customHeight="1" x14ac:dyDescent="0.15"/>
    <row r="63" spans="1:13" ht="24.95" customHeight="1" x14ac:dyDescent="0.15">
      <c r="A63" s="16" t="s">
        <v>528</v>
      </c>
      <c r="B63" s="16"/>
      <c r="C63" s="16"/>
      <c r="D63" s="16"/>
      <c r="E63" s="16"/>
      <c r="F63" s="16"/>
    </row>
    <row r="64" spans="1:13" ht="24.95" customHeight="1" x14ac:dyDescent="0.15"/>
    <row r="65" spans="1:13" ht="50.1" customHeight="1" x14ac:dyDescent="0.15">
      <c r="A65" s="22" t="s">
        <v>228</v>
      </c>
      <c r="B65" s="22" t="s">
        <v>42</v>
      </c>
      <c r="C65" s="22" t="s">
        <v>503</v>
      </c>
      <c r="D65" s="1" t="s">
        <v>504</v>
      </c>
      <c r="E65" s="1" t="s">
        <v>505</v>
      </c>
      <c r="F65" s="1" t="s">
        <v>506</v>
      </c>
    </row>
    <row r="66" spans="1:13" ht="50.1" customHeight="1" x14ac:dyDescent="0.15">
      <c r="A66" s="22"/>
      <c r="B66" s="22"/>
      <c r="C66" s="22"/>
      <c r="D66" s="1" t="s">
        <v>522</v>
      </c>
      <c r="E66" s="1" t="s">
        <v>522</v>
      </c>
      <c r="F66" s="1" t="s">
        <v>522</v>
      </c>
    </row>
    <row r="67" spans="1:13" ht="24.95" customHeight="1" x14ac:dyDescent="0.15">
      <c r="A67" s="1" t="s">
        <v>233</v>
      </c>
      <c r="B67" s="1" t="s">
        <v>366</v>
      </c>
      <c r="C67" s="1" t="s">
        <v>367</v>
      </c>
      <c r="D67" s="1" t="s">
        <v>368</v>
      </c>
      <c r="E67" s="1" t="s">
        <v>369</v>
      </c>
      <c r="F67" s="1" t="s">
        <v>370</v>
      </c>
    </row>
    <row r="68" spans="1:13" x14ac:dyDescent="0.15">
      <c r="A68" s="1" t="s">
        <v>58</v>
      </c>
      <c r="B68" s="1" t="s">
        <v>58</v>
      </c>
      <c r="C68" s="1" t="s">
        <v>58</v>
      </c>
      <c r="D68" s="1" t="s">
        <v>58</v>
      </c>
      <c r="E68" s="1" t="s">
        <v>58</v>
      </c>
      <c r="F68" s="1" t="s">
        <v>58</v>
      </c>
    </row>
    <row r="69" spans="1:13" ht="15" customHeight="1" x14ac:dyDescent="0.15"/>
    <row r="70" spans="1:13" ht="24.95" customHeight="1" x14ac:dyDescent="0.15">
      <c r="A70" s="16" t="s">
        <v>529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3" ht="24.95" customHeight="1" x14ac:dyDescent="0.15"/>
    <row r="72" spans="1:13" ht="50.1" customHeight="1" x14ac:dyDescent="0.15">
      <c r="A72" s="22" t="s">
        <v>228</v>
      </c>
      <c r="B72" s="22" t="s">
        <v>42</v>
      </c>
      <c r="C72" s="22" t="s">
        <v>503</v>
      </c>
      <c r="D72" s="22" t="s">
        <v>504</v>
      </c>
      <c r="E72" s="22"/>
      <c r="F72" s="22"/>
      <c r="G72" s="22" t="s">
        <v>505</v>
      </c>
      <c r="H72" s="22"/>
      <c r="I72" s="22"/>
      <c r="J72" s="22" t="s">
        <v>506</v>
      </c>
      <c r="K72" s="22"/>
      <c r="L72" s="22"/>
    </row>
    <row r="73" spans="1:13" ht="50.1" customHeight="1" x14ac:dyDescent="0.15">
      <c r="A73" s="22"/>
      <c r="B73" s="22"/>
      <c r="C73" s="22"/>
      <c r="D73" s="1" t="s">
        <v>530</v>
      </c>
      <c r="E73" s="1" t="s">
        <v>531</v>
      </c>
      <c r="F73" s="1" t="s">
        <v>532</v>
      </c>
      <c r="G73" s="1" t="s">
        <v>530</v>
      </c>
      <c r="H73" s="1" t="s">
        <v>531</v>
      </c>
      <c r="I73" s="1" t="s">
        <v>533</v>
      </c>
      <c r="J73" s="1" t="s">
        <v>530</v>
      </c>
      <c r="K73" s="1" t="s">
        <v>531</v>
      </c>
      <c r="L73" s="1" t="s">
        <v>534</v>
      </c>
    </row>
    <row r="74" spans="1:13" ht="24.95" customHeight="1" x14ac:dyDescent="0.15">
      <c r="A74" s="1" t="s">
        <v>233</v>
      </c>
      <c r="B74" s="1" t="s">
        <v>366</v>
      </c>
      <c r="C74" s="1" t="s">
        <v>367</v>
      </c>
      <c r="D74" s="1" t="s">
        <v>368</v>
      </c>
      <c r="E74" s="1" t="s">
        <v>369</v>
      </c>
      <c r="F74" s="1" t="s">
        <v>370</v>
      </c>
      <c r="G74" s="1" t="s">
        <v>371</v>
      </c>
      <c r="H74" s="1" t="s">
        <v>372</v>
      </c>
      <c r="I74" s="1" t="s">
        <v>373</v>
      </c>
      <c r="J74" s="1" t="s">
        <v>374</v>
      </c>
      <c r="K74" s="1" t="s">
        <v>485</v>
      </c>
      <c r="L74" s="1" t="s">
        <v>453</v>
      </c>
    </row>
    <row r="75" spans="1:13" x14ac:dyDescent="0.15">
      <c r="A75" s="1" t="s">
        <v>58</v>
      </c>
      <c r="B75" s="1" t="s">
        <v>58</v>
      </c>
      <c r="C75" s="1" t="s">
        <v>58</v>
      </c>
      <c r="D75" s="1" t="s">
        <v>58</v>
      </c>
      <c r="E75" s="1" t="s">
        <v>58</v>
      </c>
      <c r="F75" s="1" t="s">
        <v>58</v>
      </c>
      <c r="G75" s="1" t="s">
        <v>58</v>
      </c>
      <c r="H75" s="1" t="s">
        <v>58</v>
      </c>
      <c r="I75" s="1" t="s">
        <v>58</v>
      </c>
      <c r="J75" s="1" t="s">
        <v>58</v>
      </c>
      <c r="K75" s="1" t="s">
        <v>58</v>
      </c>
      <c r="L75" s="1" t="s">
        <v>58</v>
      </c>
    </row>
    <row r="76" spans="1:13" ht="15" customHeight="1" x14ac:dyDescent="0.15"/>
    <row r="77" spans="1:13" ht="24.95" customHeight="1" x14ac:dyDescent="0.15">
      <c r="A77" s="16" t="s">
        <v>535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3" ht="24.95" customHeight="1" x14ac:dyDescent="0.15"/>
    <row r="79" spans="1:13" ht="50.1" customHeight="1" x14ac:dyDescent="0.15">
      <c r="A79" s="22" t="s">
        <v>228</v>
      </c>
      <c r="B79" s="22" t="s">
        <v>42</v>
      </c>
      <c r="C79" s="22" t="s">
        <v>503</v>
      </c>
      <c r="D79" s="22" t="s">
        <v>504</v>
      </c>
      <c r="E79" s="22"/>
      <c r="F79" s="22"/>
      <c r="G79" s="22" t="s">
        <v>505</v>
      </c>
      <c r="H79" s="22"/>
      <c r="I79" s="22"/>
      <c r="J79" s="22" t="s">
        <v>506</v>
      </c>
      <c r="K79" s="22"/>
      <c r="L79" s="22"/>
    </row>
    <row r="80" spans="1:13" ht="50.1" customHeight="1" x14ac:dyDescent="0.15">
      <c r="A80" s="22"/>
      <c r="B80" s="22"/>
      <c r="C80" s="22"/>
      <c r="D80" s="1" t="s">
        <v>507</v>
      </c>
      <c r="E80" s="1" t="s">
        <v>508</v>
      </c>
      <c r="F80" s="1" t="s">
        <v>509</v>
      </c>
      <c r="G80" s="1" t="s">
        <v>507</v>
      </c>
      <c r="H80" s="1" t="s">
        <v>508</v>
      </c>
      <c r="I80" s="1" t="s">
        <v>510</v>
      </c>
      <c r="J80" s="1" t="s">
        <v>507</v>
      </c>
      <c r="K80" s="1" t="s">
        <v>508</v>
      </c>
      <c r="L80" s="1" t="s">
        <v>511</v>
      </c>
    </row>
    <row r="81" spans="1:13" ht="24.95" customHeight="1" x14ac:dyDescent="0.15">
      <c r="A81" s="1" t="s">
        <v>233</v>
      </c>
      <c r="B81" s="1" t="s">
        <v>366</v>
      </c>
      <c r="C81" s="1" t="s">
        <v>367</v>
      </c>
      <c r="D81" s="1" t="s">
        <v>368</v>
      </c>
      <c r="E81" s="1" t="s">
        <v>369</v>
      </c>
      <c r="F81" s="1" t="s">
        <v>370</v>
      </c>
      <c r="G81" s="1" t="s">
        <v>371</v>
      </c>
      <c r="H81" s="1" t="s">
        <v>372</v>
      </c>
      <c r="I81" s="1" t="s">
        <v>373</v>
      </c>
      <c r="J81" s="1" t="s">
        <v>374</v>
      </c>
      <c r="K81" s="1" t="s">
        <v>485</v>
      </c>
      <c r="L81" s="1" t="s">
        <v>453</v>
      </c>
    </row>
    <row r="82" spans="1:13" x14ac:dyDescent="0.15">
      <c r="A82" s="1" t="s">
        <v>58</v>
      </c>
      <c r="B82" s="1" t="s">
        <v>58</v>
      </c>
      <c r="C82" s="1" t="s">
        <v>58</v>
      </c>
      <c r="D82" s="1" t="s">
        <v>58</v>
      </c>
      <c r="E82" s="1" t="s">
        <v>58</v>
      </c>
      <c r="F82" s="1" t="s">
        <v>58</v>
      </c>
      <c r="G82" s="1" t="s">
        <v>58</v>
      </c>
      <c r="H82" s="1" t="s">
        <v>58</v>
      </c>
      <c r="I82" s="1" t="s">
        <v>58</v>
      </c>
      <c r="J82" s="1" t="s">
        <v>58</v>
      </c>
      <c r="K82" s="1" t="s">
        <v>58</v>
      </c>
      <c r="L82" s="1" t="s">
        <v>58</v>
      </c>
    </row>
    <row r="83" spans="1:13" ht="15" customHeight="1" x14ac:dyDescent="0.15"/>
    <row r="84" spans="1:13" ht="24.95" customHeight="1" x14ac:dyDescent="0.15">
      <c r="A84" s="16" t="s">
        <v>536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24.95" customHeight="1" x14ac:dyDescent="0.15"/>
    <row r="86" spans="1:13" ht="50.1" customHeight="1" x14ac:dyDescent="0.15">
      <c r="A86" s="22" t="s">
        <v>228</v>
      </c>
      <c r="B86" s="22" t="s">
        <v>42</v>
      </c>
      <c r="C86" s="22" t="s">
        <v>503</v>
      </c>
      <c r="D86" s="22" t="s">
        <v>504</v>
      </c>
      <c r="E86" s="22"/>
      <c r="F86" s="22"/>
      <c r="G86" s="22" t="s">
        <v>505</v>
      </c>
      <c r="H86" s="22"/>
      <c r="I86" s="22"/>
      <c r="J86" s="22" t="s">
        <v>506</v>
      </c>
      <c r="K86" s="22"/>
      <c r="L86" s="22"/>
    </row>
    <row r="87" spans="1:13" ht="50.1" customHeight="1" x14ac:dyDescent="0.15">
      <c r="A87" s="22"/>
      <c r="B87" s="22"/>
      <c r="C87" s="22"/>
      <c r="D87" s="1" t="s">
        <v>507</v>
      </c>
      <c r="E87" s="1" t="s">
        <v>508</v>
      </c>
      <c r="F87" s="1" t="s">
        <v>509</v>
      </c>
      <c r="G87" s="1" t="s">
        <v>507</v>
      </c>
      <c r="H87" s="1" t="s">
        <v>508</v>
      </c>
      <c r="I87" s="1" t="s">
        <v>510</v>
      </c>
      <c r="J87" s="1" t="s">
        <v>507</v>
      </c>
      <c r="K87" s="1" t="s">
        <v>508</v>
      </c>
      <c r="L87" s="1" t="s">
        <v>511</v>
      </c>
    </row>
    <row r="88" spans="1:13" ht="24.95" customHeight="1" x14ac:dyDescent="0.15">
      <c r="A88" s="1" t="s">
        <v>233</v>
      </c>
      <c r="B88" s="1" t="s">
        <v>366</v>
      </c>
      <c r="C88" s="1" t="s">
        <v>367</v>
      </c>
      <c r="D88" s="1" t="s">
        <v>368</v>
      </c>
      <c r="E88" s="1" t="s">
        <v>369</v>
      </c>
      <c r="F88" s="1" t="s">
        <v>370</v>
      </c>
      <c r="G88" s="1" t="s">
        <v>371</v>
      </c>
      <c r="H88" s="1" t="s">
        <v>372</v>
      </c>
      <c r="I88" s="1" t="s">
        <v>373</v>
      </c>
      <c r="J88" s="1" t="s">
        <v>374</v>
      </c>
      <c r="K88" s="1" t="s">
        <v>485</v>
      </c>
      <c r="L88" s="1" t="s">
        <v>453</v>
      </c>
    </row>
    <row r="89" spans="1:13" ht="24.95" customHeight="1" x14ac:dyDescent="0.15">
      <c r="A89" s="1" t="s">
        <v>233</v>
      </c>
      <c r="B89" s="1" t="s">
        <v>90</v>
      </c>
      <c r="C89" s="2" t="s">
        <v>537</v>
      </c>
      <c r="D89" s="3">
        <v>1</v>
      </c>
      <c r="E89" s="3">
        <v>1000</v>
      </c>
      <c r="F89" s="3">
        <v>12000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</row>
    <row r="90" spans="1:13" ht="24.95" customHeight="1" x14ac:dyDescent="0.15">
      <c r="A90" s="28" t="s">
        <v>350</v>
      </c>
      <c r="B90" s="28"/>
      <c r="C90" s="28"/>
      <c r="D90" s="12" t="s">
        <v>58</v>
      </c>
      <c r="E90" s="12" t="s">
        <v>58</v>
      </c>
      <c r="F90" s="12">
        <f>SUM(F89:F89)</f>
        <v>12000</v>
      </c>
      <c r="G90" s="12" t="s">
        <v>58</v>
      </c>
      <c r="H90" s="12" t="s">
        <v>58</v>
      </c>
      <c r="I90" s="12">
        <f>SUM(I89:I89)</f>
        <v>0</v>
      </c>
      <c r="J90" s="12" t="s">
        <v>58</v>
      </c>
      <c r="K90" s="12" t="s">
        <v>58</v>
      </c>
      <c r="L90" s="12">
        <f>SUM(L89:L89)</f>
        <v>0</v>
      </c>
    </row>
  </sheetData>
  <sheetProtection password="D512" sheet="1" objects="1" scenarios="1"/>
  <mergeCells count="70">
    <mergeCell ref="A90:C90"/>
    <mergeCell ref="A84:M84"/>
    <mergeCell ref="A86:A87"/>
    <mergeCell ref="B86:B87"/>
    <mergeCell ref="C86:C87"/>
    <mergeCell ref="D86:F86"/>
    <mergeCell ref="G86:I86"/>
    <mergeCell ref="J86:L86"/>
    <mergeCell ref="A77:M77"/>
    <mergeCell ref="A79:A80"/>
    <mergeCell ref="B79:B80"/>
    <mergeCell ref="C79:C80"/>
    <mergeCell ref="D79:F79"/>
    <mergeCell ref="G79:I79"/>
    <mergeCell ref="J79:L79"/>
    <mergeCell ref="A70:L70"/>
    <mergeCell ref="A72:A73"/>
    <mergeCell ref="B72:B73"/>
    <mergeCell ref="C72:C73"/>
    <mergeCell ref="D72:F72"/>
    <mergeCell ref="G72:I72"/>
    <mergeCell ref="J72:L72"/>
    <mergeCell ref="A59:C59"/>
    <mergeCell ref="A61:M61"/>
    <mergeCell ref="A63:F63"/>
    <mergeCell ref="A65:A66"/>
    <mergeCell ref="B65:B66"/>
    <mergeCell ref="C65:C66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4" t="s">
        <v>538</v>
      </c>
      <c r="B1" s="24"/>
      <c r="C1" s="24"/>
      <c r="D1" s="24"/>
      <c r="E1" s="24"/>
      <c r="F1" s="24"/>
      <c r="G1" s="24"/>
      <c r="H1" s="24"/>
      <c r="I1" s="24"/>
    </row>
    <row r="2" spans="1:9" ht="24.95" customHeight="1" x14ac:dyDescent="0.15">
      <c r="A2" s="17" t="s">
        <v>539</v>
      </c>
      <c r="B2" s="17"/>
      <c r="C2" s="17"/>
      <c r="D2" s="17"/>
      <c r="E2" s="17"/>
      <c r="F2" s="17"/>
      <c r="G2" s="17"/>
      <c r="H2" s="17"/>
      <c r="I2" s="17"/>
    </row>
    <row r="3" spans="1:9" ht="20.100000000000001" customHeight="1" x14ac:dyDescent="0.15"/>
    <row r="4" spans="1:9" ht="20.100000000000001" customHeight="1" x14ac:dyDescent="0.15">
      <c r="A4" s="28" t="s">
        <v>540</v>
      </c>
      <c r="B4" s="28"/>
      <c r="C4" s="28"/>
      <c r="D4" s="28" t="s">
        <v>413</v>
      </c>
      <c r="E4" s="28"/>
      <c r="F4" s="28"/>
      <c r="G4" s="28"/>
      <c r="H4" s="28"/>
      <c r="I4" s="28"/>
    </row>
    <row r="5" spans="1:9" ht="20.100000000000001" customHeight="1" x14ac:dyDescent="0.15">
      <c r="A5" s="22" t="s">
        <v>541</v>
      </c>
      <c r="B5" s="22" t="s">
        <v>542</v>
      </c>
      <c r="C5" s="22" t="s">
        <v>543</v>
      </c>
      <c r="D5" s="22" t="s">
        <v>544</v>
      </c>
      <c r="E5" s="22" t="s">
        <v>545</v>
      </c>
      <c r="F5" s="22" t="s">
        <v>546</v>
      </c>
      <c r="G5" s="22"/>
      <c r="H5" s="22"/>
      <c r="I5" s="22"/>
    </row>
    <row r="6" spans="1:9" ht="20.100000000000001" customHeight="1" x14ac:dyDescent="0.15">
      <c r="A6" s="22"/>
      <c r="B6" s="22"/>
      <c r="C6" s="22"/>
      <c r="D6" s="22"/>
      <c r="E6" s="22"/>
      <c r="F6" s="1" t="s">
        <v>547</v>
      </c>
      <c r="G6" s="1" t="s">
        <v>548</v>
      </c>
      <c r="H6" s="1" t="s">
        <v>549</v>
      </c>
      <c r="I6" s="1" t="s">
        <v>550</v>
      </c>
    </row>
    <row r="7" spans="1:9" ht="21" x14ac:dyDescent="0.15">
      <c r="A7" s="1" t="s">
        <v>551</v>
      </c>
      <c r="B7" s="1"/>
      <c r="C7" s="2" t="s">
        <v>552</v>
      </c>
      <c r="D7" s="2" t="s">
        <v>553</v>
      </c>
      <c r="E7" s="1" t="s">
        <v>554</v>
      </c>
      <c r="F7" s="3">
        <v>0</v>
      </c>
      <c r="G7" s="3">
        <v>43288.28</v>
      </c>
      <c r="H7" s="3">
        <v>43288.28</v>
      </c>
      <c r="I7" s="2" t="s">
        <v>555</v>
      </c>
    </row>
    <row r="8" spans="1:9" ht="21" x14ac:dyDescent="0.15">
      <c r="A8" s="1" t="s">
        <v>551</v>
      </c>
      <c r="B8" s="1"/>
      <c r="C8" s="2" t="s">
        <v>552</v>
      </c>
      <c r="D8" s="2" t="s">
        <v>553</v>
      </c>
      <c r="E8" s="1" t="s">
        <v>556</v>
      </c>
      <c r="F8" s="3">
        <v>0</v>
      </c>
      <c r="G8" s="3">
        <v>0</v>
      </c>
      <c r="H8" s="3">
        <v>0</v>
      </c>
      <c r="I8" s="2" t="s">
        <v>555</v>
      </c>
    </row>
    <row r="9" spans="1:9" ht="21" x14ac:dyDescent="0.15">
      <c r="A9" s="1" t="s">
        <v>551</v>
      </c>
      <c r="B9" s="1"/>
      <c r="C9" s="2" t="s">
        <v>552</v>
      </c>
      <c r="D9" s="2" t="s">
        <v>553</v>
      </c>
      <c r="E9" s="1" t="s">
        <v>557</v>
      </c>
      <c r="F9" s="3">
        <v>0</v>
      </c>
      <c r="G9" s="3">
        <v>0</v>
      </c>
      <c r="H9" s="3">
        <v>0</v>
      </c>
      <c r="I9" s="2" t="s">
        <v>555</v>
      </c>
    </row>
    <row r="10" spans="1:9" ht="21" x14ac:dyDescent="0.15">
      <c r="A10" s="1" t="s">
        <v>551</v>
      </c>
      <c r="B10" s="1"/>
      <c r="C10" s="2" t="s">
        <v>552</v>
      </c>
      <c r="D10" s="2" t="s">
        <v>553</v>
      </c>
      <c r="E10" s="1" t="s">
        <v>558</v>
      </c>
      <c r="F10" s="3">
        <v>0</v>
      </c>
      <c r="G10" s="3">
        <v>180146.38</v>
      </c>
      <c r="H10" s="3">
        <v>180146.38</v>
      </c>
      <c r="I10" s="2" t="s">
        <v>555</v>
      </c>
    </row>
    <row r="11" spans="1:9" ht="21" x14ac:dyDescent="0.15">
      <c r="A11" s="1" t="s">
        <v>551</v>
      </c>
      <c r="B11" s="1"/>
      <c r="C11" s="2" t="s">
        <v>552</v>
      </c>
      <c r="D11" s="2" t="s">
        <v>553</v>
      </c>
      <c r="E11" s="1" t="s">
        <v>558</v>
      </c>
      <c r="F11" s="3">
        <v>0</v>
      </c>
      <c r="G11" s="3">
        <v>0</v>
      </c>
      <c r="H11" s="3">
        <v>0</v>
      </c>
      <c r="I11" s="2" t="s">
        <v>555</v>
      </c>
    </row>
    <row r="12" spans="1:9" ht="21" x14ac:dyDescent="0.15">
      <c r="A12" s="1" t="s">
        <v>551</v>
      </c>
      <c r="B12" s="1"/>
      <c r="C12" s="2" t="s">
        <v>552</v>
      </c>
      <c r="D12" s="2" t="s">
        <v>553</v>
      </c>
      <c r="E12" s="1" t="s">
        <v>558</v>
      </c>
      <c r="F12" s="3">
        <v>0</v>
      </c>
      <c r="G12" s="3">
        <v>0</v>
      </c>
      <c r="H12" s="3">
        <v>0</v>
      </c>
      <c r="I12" s="2" t="s">
        <v>555</v>
      </c>
    </row>
    <row r="13" spans="1:9" ht="20.100000000000001" customHeight="1" x14ac:dyDescent="0.15">
      <c r="A13" s="29" t="s">
        <v>350</v>
      </c>
      <c r="B13" s="29"/>
      <c r="C13" s="29"/>
      <c r="D13" s="29"/>
      <c r="E13" s="29"/>
      <c r="F13" s="12">
        <f>SUM(F7:F12)</f>
        <v>0</v>
      </c>
      <c r="G13" s="12">
        <f>SUM(G7:G12)</f>
        <v>223434.66</v>
      </c>
      <c r="H13" s="12">
        <f>SUM(H7:H12)</f>
        <v>223434.66</v>
      </c>
    </row>
    <row r="14" spans="1:9" ht="20.100000000000001" customHeight="1" x14ac:dyDescent="0.15"/>
    <row r="15" spans="1:9" ht="20.100000000000001" customHeight="1" x14ac:dyDescent="0.15">
      <c r="A15" s="28" t="s">
        <v>540</v>
      </c>
      <c r="B15" s="28"/>
      <c r="C15" s="28"/>
      <c r="D15" s="28" t="s">
        <v>376</v>
      </c>
      <c r="E15" s="28"/>
      <c r="F15" s="28"/>
      <c r="G15" s="28"/>
      <c r="H15" s="28"/>
      <c r="I15" s="28"/>
    </row>
    <row r="16" spans="1:9" ht="20.100000000000001" customHeight="1" x14ac:dyDescent="0.15">
      <c r="A16" s="22" t="s">
        <v>541</v>
      </c>
      <c r="B16" s="22" t="s">
        <v>542</v>
      </c>
      <c r="C16" s="22" t="s">
        <v>543</v>
      </c>
      <c r="D16" s="22" t="s">
        <v>544</v>
      </c>
      <c r="E16" s="22" t="s">
        <v>545</v>
      </c>
      <c r="F16" s="22" t="s">
        <v>546</v>
      </c>
      <c r="G16" s="22"/>
      <c r="H16" s="22"/>
      <c r="I16" s="22"/>
    </row>
    <row r="17" spans="1:9" ht="20.100000000000001" customHeight="1" x14ac:dyDescent="0.15">
      <c r="A17" s="22"/>
      <c r="B17" s="22"/>
      <c r="C17" s="22"/>
      <c r="D17" s="22"/>
      <c r="E17" s="22"/>
      <c r="F17" s="1" t="s">
        <v>547</v>
      </c>
      <c r="G17" s="1" t="s">
        <v>548</v>
      </c>
      <c r="H17" s="1" t="s">
        <v>549</v>
      </c>
      <c r="I17" s="1" t="s">
        <v>550</v>
      </c>
    </row>
    <row r="18" spans="1:9" x14ac:dyDescent="0.15">
      <c r="A18" s="1" t="s">
        <v>337</v>
      </c>
      <c r="B18" s="1"/>
      <c r="C18" s="2" t="s">
        <v>559</v>
      </c>
      <c r="D18" s="2" t="s">
        <v>560</v>
      </c>
      <c r="E18" s="1" t="s">
        <v>554</v>
      </c>
      <c r="F18" s="3">
        <v>79490153.680000007</v>
      </c>
      <c r="G18" s="3">
        <v>79502153.680000007</v>
      </c>
      <c r="H18" s="3">
        <v>12000</v>
      </c>
      <c r="I18" s="2" t="s">
        <v>555</v>
      </c>
    </row>
    <row r="19" spans="1:9" x14ac:dyDescent="0.15">
      <c r="A19" s="1" t="s">
        <v>337</v>
      </c>
      <c r="B19" s="1"/>
      <c r="C19" s="2" t="s">
        <v>559</v>
      </c>
      <c r="D19" s="2" t="s">
        <v>560</v>
      </c>
      <c r="E19" s="1" t="s">
        <v>556</v>
      </c>
      <c r="F19" s="3">
        <v>80225453.769999996</v>
      </c>
      <c r="G19" s="3">
        <v>80225453.769999996</v>
      </c>
      <c r="H19" s="3">
        <v>0</v>
      </c>
      <c r="I19" s="2" t="s">
        <v>555</v>
      </c>
    </row>
    <row r="20" spans="1:9" x14ac:dyDescent="0.15">
      <c r="A20" s="1" t="s">
        <v>337</v>
      </c>
      <c r="B20" s="1"/>
      <c r="C20" s="2" t="s">
        <v>559</v>
      </c>
      <c r="D20" s="2" t="s">
        <v>560</v>
      </c>
      <c r="E20" s="1" t="s">
        <v>557</v>
      </c>
      <c r="F20" s="3">
        <v>82405739.959999993</v>
      </c>
      <c r="G20" s="3">
        <v>82405739.959999993</v>
      </c>
      <c r="H20" s="3">
        <v>0</v>
      </c>
      <c r="I20" s="2" t="s">
        <v>555</v>
      </c>
    </row>
    <row r="21" spans="1:9" x14ac:dyDescent="0.15">
      <c r="A21" s="1" t="s">
        <v>338</v>
      </c>
      <c r="B21" s="1"/>
      <c r="C21" s="2" t="s">
        <v>561</v>
      </c>
      <c r="D21" s="2" t="s">
        <v>562</v>
      </c>
      <c r="E21" s="1" t="s">
        <v>558</v>
      </c>
      <c r="F21" s="3">
        <v>0</v>
      </c>
      <c r="G21" s="3">
        <v>1724453.51</v>
      </c>
      <c r="H21" s="3">
        <v>1724453.51</v>
      </c>
      <c r="I21" s="2" t="s">
        <v>555</v>
      </c>
    </row>
    <row r="22" spans="1:9" x14ac:dyDescent="0.15">
      <c r="A22" s="1" t="s">
        <v>338</v>
      </c>
      <c r="B22" s="1"/>
      <c r="C22" s="2" t="s">
        <v>561</v>
      </c>
      <c r="D22" s="2" t="s">
        <v>562</v>
      </c>
      <c r="E22" s="1" t="s">
        <v>558</v>
      </c>
      <c r="F22" s="3">
        <v>0</v>
      </c>
      <c r="G22" s="3">
        <v>0</v>
      </c>
      <c r="H22" s="3">
        <v>0</v>
      </c>
      <c r="I22" s="2" t="s">
        <v>555</v>
      </c>
    </row>
    <row r="23" spans="1:9" x14ac:dyDescent="0.15">
      <c r="A23" s="1" t="s">
        <v>338</v>
      </c>
      <c r="B23" s="1"/>
      <c r="C23" s="2" t="s">
        <v>561</v>
      </c>
      <c r="D23" s="2" t="s">
        <v>562</v>
      </c>
      <c r="E23" s="1" t="s">
        <v>558</v>
      </c>
      <c r="F23" s="3">
        <v>0</v>
      </c>
      <c r="G23" s="3">
        <v>0</v>
      </c>
      <c r="H23" s="3">
        <v>0</v>
      </c>
      <c r="I23" s="2" t="s">
        <v>555</v>
      </c>
    </row>
    <row r="24" spans="1:9" x14ac:dyDescent="0.15">
      <c r="A24" s="1" t="s">
        <v>563</v>
      </c>
      <c r="B24" s="1"/>
      <c r="C24" s="2" t="s">
        <v>559</v>
      </c>
      <c r="D24" s="2" t="s">
        <v>564</v>
      </c>
      <c r="E24" s="1" t="s">
        <v>554</v>
      </c>
      <c r="F24" s="3">
        <v>461350</v>
      </c>
      <c r="G24" s="3">
        <v>351670</v>
      </c>
      <c r="H24" s="3">
        <v>-109680</v>
      </c>
      <c r="I24" s="2" t="s">
        <v>555</v>
      </c>
    </row>
    <row r="25" spans="1:9" x14ac:dyDescent="0.15">
      <c r="A25" s="1" t="s">
        <v>563</v>
      </c>
      <c r="B25" s="1"/>
      <c r="C25" s="2" t="s">
        <v>559</v>
      </c>
      <c r="D25" s="2" t="s">
        <v>564</v>
      </c>
      <c r="E25" s="1" t="s">
        <v>556</v>
      </c>
      <c r="F25" s="3">
        <v>461350</v>
      </c>
      <c r="G25" s="3">
        <v>351670</v>
      </c>
      <c r="H25" s="3">
        <v>-109680</v>
      </c>
      <c r="I25" s="2" t="s">
        <v>555</v>
      </c>
    </row>
    <row r="26" spans="1:9" x14ac:dyDescent="0.15">
      <c r="A26" s="1" t="s">
        <v>563</v>
      </c>
      <c r="B26" s="1"/>
      <c r="C26" s="2" t="s">
        <v>559</v>
      </c>
      <c r="D26" s="2" t="s">
        <v>564</v>
      </c>
      <c r="E26" s="1" t="s">
        <v>557</v>
      </c>
      <c r="F26" s="3">
        <v>461350</v>
      </c>
      <c r="G26" s="3">
        <v>351670</v>
      </c>
      <c r="H26" s="3">
        <v>-109680</v>
      </c>
      <c r="I26" s="2" t="s">
        <v>555</v>
      </c>
    </row>
    <row r="27" spans="1:9" x14ac:dyDescent="0.15">
      <c r="A27" s="1" t="s">
        <v>563</v>
      </c>
      <c r="B27" s="1"/>
      <c r="C27" s="2" t="s">
        <v>559</v>
      </c>
      <c r="D27" s="2" t="s">
        <v>565</v>
      </c>
      <c r="E27" s="1" t="s">
        <v>554</v>
      </c>
      <c r="F27" s="3">
        <v>13753620</v>
      </c>
      <c r="G27" s="3">
        <v>13710830</v>
      </c>
      <c r="H27" s="3">
        <v>-42790</v>
      </c>
      <c r="I27" s="2" t="s">
        <v>555</v>
      </c>
    </row>
    <row r="28" spans="1:9" x14ac:dyDescent="0.15">
      <c r="A28" s="1" t="s">
        <v>563</v>
      </c>
      <c r="B28" s="1"/>
      <c r="C28" s="2" t="s">
        <v>559</v>
      </c>
      <c r="D28" s="2" t="s">
        <v>565</v>
      </c>
      <c r="E28" s="1" t="s">
        <v>556</v>
      </c>
      <c r="F28" s="3">
        <v>13753620</v>
      </c>
      <c r="G28" s="3">
        <v>13710830</v>
      </c>
      <c r="H28" s="3">
        <v>-42790</v>
      </c>
      <c r="I28" s="2" t="s">
        <v>555</v>
      </c>
    </row>
    <row r="29" spans="1:9" x14ac:dyDescent="0.15">
      <c r="A29" s="1" t="s">
        <v>563</v>
      </c>
      <c r="B29" s="1"/>
      <c r="C29" s="2" t="s">
        <v>559</v>
      </c>
      <c r="D29" s="2" t="s">
        <v>565</v>
      </c>
      <c r="E29" s="1" t="s">
        <v>557</v>
      </c>
      <c r="F29" s="3">
        <v>13753620</v>
      </c>
      <c r="G29" s="3">
        <v>13710830</v>
      </c>
      <c r="H29" s="3">
        <v>-42790</v>
      </c>
      <c r="I29" s="2" t="s">
        <v>555</v>
      </c>
    </row>
    <row r="30" spans="1:9" x14ac:dyDescent="0.15">
      <c r="A30" s="1" t="s">
        <v>563</v>
      </c>
      <c r="B30" s="1"/>
      <c r="C30" s="2" t="s">
        <v>561</v>
      </c>
      <c r="D30" s="2" t="s">
        <v>565</v>
      </c>
      <c r="E30" s="1" t="s">
        <v>558</v>
      </c>
      <c r="F30" s="3">
        <v>0</v>
      </c>
      <c r="G30" s="3">
        <v>1002899.42</v>
      </c>
      <c r="H30" s="3">
        <v>1002899.42</v>
      </c>
      <c r="I30" s="2" t="s">
        <v>555</v>
      </c>
    </row>
    <row r="31" spans="1:9" x14ac:dyDescent="0.15">
      <c r="A31" s="1" t="s">
        <v>563</v>
      </c>
      <c r="B31" s="1"/>
      <c r="C31" s="2" t="s">
        <v>561</v>
      </c>
      <c r="D31" s="2" t="s">
        <v>565</v>
      </c>
      <c r="E31" s="1" t="s">
        <v>558</v>
      </c>
      <c r="F31" s="3">
        <v>0</v>
      </c>
      <c r="G31" s="3">
        <v>0</v>
      </c>
      <c r="H31" s="3">
        <v>0</v>
      </c>
      <c r="I31" s="2" t="s">
        <v>555</v>
      </c>
    </row>
    <row r="32" spans="1:9" x14ac:dyDescent="0.15">
      <c r="A32" s="1" t="s">
        <v>563</v>
      </c>
      <c r="B32" s="1"/>
      <c r="C32" s="2" t="s">
        <v>561</v>
      </c>
      <c r="D32" s="2" t="s">
        <v>565</v>
      </c>
      <c r="E32" s="1" t="s">
        <v>558</v>
      </c>
      <c r="F32" s="3">
        <v>0</v>
      </c>
      <c r="G32" s="3">
        <v>0</v>
      </c>
      <c r="H32" s="3">
        <v>0</v>
      </c>
      <c r="I32" s="2" t="s">
        <v>555</v>
      </c>
    </row>
    <row r="33" spans="1:9" x14ac:dyDescent="0.15">
      <c r="A33" s="1" t="s">
        <v>566</v>
      </c>
      <c r="B33" s="1"/>
      <c r="C33" s="2" t="s">
        <v>561</v>
      </c>
      <c r="D33" s="2" t="s">
        <v>567</v>
      </c>
      <c r="E33" s="1" t="s">
        <v>558</v>
      </c>
      <c r="F33" s="3">
        <v>0</v>
      </c>
      <c r="G33" s="3">
        <v>207162.54</v>
      </c>
      <c r="H33" s="3">
        <v>207162.54</v>
      </c>
      <c r="I33" s="2" t="s">
        <v>555</v>
      </c>
    </row>
    <row r="34" spans="1:9" x14ac:dyDescent="0.15">
      <c r="A34" s="1" t="s">
        <v>566</v>
      </c>
      <c r="B34" s="1"/>
      <c r="C34" s="2" t="s">
        <v>561</v>
      </c>
      <c r="D34" s="2" t="s">
        <v>567</v>
      </c>
      <c r="E34" s="1" t="s">
        <v>558</v>
      </c>
      <c r="F34" s="3">
        <v>0</v>
      </c>
      <c r="G34" s="3">
        <v>0</v>
      </c>
      <c r="H34" s="3">
        <v>0</v>
      </c>
      <c r="I34" s="2" t="s">
        <v>555</v>
      </c>
    </row>
    <row r="35" spans="1:9" x14ac:dyDescent="0.15">
      <c r="A35" s="1" t="s">
        <v>566</v>
      </c>
      <c r="B35" s="1"/>
      <c r="C35" s="2" t="s">
        <v>561</v>
      </c>
      <c r="D35" s="2" t="s">
        <v>567</v>
      </c>
      <c r="E35" s="1" t="s">
        <v>558</v>
      </c>
      <c r="F35" s="3">
        <v>0</v>
      </c>
      <c r="G35" s="3">
        <v>0</v>
      </c>
      <c r="H35" s="3">
        <v>0</v>
      </c>
      <c r="I35" s="2" t="s">
        <v>555</v>
      </c>
    </row>
    <row r="36" spans="1:9" ht="21" x14ac:dyDescent="0.15">
      <c r="A36" s="1" t="s">
        <v>551</v>
      </c>
      <c r="B36" s="1"/>
      <c r="C36" s="2" t="s">
        <v>559</v>
      </c>
      <c r="D36" s="2" t="s">
        <v>568</v>
      </c>
      <c r="E36" s="1" t="s">
        <v>554</v>
      </c>
      <c r="F36" s="3">
        <v>1089700.44</v>
      </c>
      <c r="G36" s="3">
        <v>1242170.44</v>
      </c>
      <c r="H36" s="3">
        <v>152470</v>
      </c>
      <c r="I36" s="2" t="s">
        <v>555</v>
      </c>
    </row>
    <row r="37" spans="1:9" ht="21" x14ac:dyDescent="0.15">
      <c r="A37" s="1" t="s">
        <v>551</v>
      </c>
      <c r="B37" s="1"/>
      <c r="C37" s="2" t="s">
        <v>559</v>
      </c>
      <c r="D37" s="2" t="s">
        <v>568</v>
      </c>
      <c r="E37" s="1" t="s">
        <v>556</v>
      </c>
      <c r="F37" s="3">
        <v>1089700.44</v>
      </c>
      <c r="G37" s="3">
        <v>1242170.44</v>
      </c>
      <c r="H37" s="3">
        <v>152470</v>
      </c>
      <c r="I37" s="2" t="s">
        <v>555</v>
      </c>
    </row>
    <row r="38" spans="1:9" ht="21" x14ac:dyDescent="0.15">
      <c r="A38" s="1" t="s">
        <v>551</v>
      </c>
      <c r="B38" s="1"/>
      <c r="C38" s="2" t="s">
        <v>559</v>
      </c>
      <c r="D38" s="2" t="s">
        <v>568</v>
      </c>
      <c r="E38" s="1" t="s">
        <v>557</v>
      </c>
      <c r="F38" s="3">
        <v>1089700.44</v>
      </c>
      <c r="G38" s="3">
        <v>1242170.44</v>
      </c>
      <c r="H38" s="3">
        <v>152470</v>
      </c>
      <c r="I38" s="2" t="s">
        <v>555</v>
      </c>
    </row>
    <row r="39" spans="1:9" ht="20.100000000000001" customHeight="1" x14ac:dyDescent="0.15">
      <c r="A39" s="29" t="s">
        <v>350</v>
      </c>
      <c r="B39" s="29"/>
      <c r="C39" s="29"/>
      <c r="D39" s="29"/>
      <c r="E39" s="29"/>
      <c r="F39" s="12">
        <f>SUM(F18:F38)</f>
        <v>288035358.72999996</v>
      </c>
      <c r="G39" s="12">
        <f>SUM(G18:G38)</f>
        <v>290981874.19999999</v>
      </c>
      <c r="H39" s="12">
        <f>SUM(H18:H38)</f>
        <v>2946515.47</v>
      </c>
    </row>
    <row r="40" spans="1:9" ht="20.100000000000001" customHeight="1" x14ac:dyDescent="0.15"/>
    <row r="41" spans="1:9" ht="20.100000000000001" customHeight="1" x14ac:dyDescent="0.15">
      <c r="A41" s="28" t="s">
        <v>540</v>
      </c>
      <c r="B41" s="28"/>
      <c r="C41" s="28"/>
      <c r="D41" s="28" t="s">
        <v>353</v>
      </c>
      <c r="E41" s="28"/>
      <c r="F41" s="28"/>
      <c r="G41" s="28"/>
      <c r="H41" s="28"/>
      <c r="I41" s="28"/>
    </row>
    <row r="42" spans="1:9" ht="20.100000000000001" customHeight="1" x14ac:dyDescent="0.15">
      <c r="A42" s="22" t="s">
        <v>541</v>
      </c>
      <c r="B42" s="22" t="s">
        <v>542</v>
      </c>
      <c r="C42" s="22" t="s">
        <v>543</v>
      </c>
      <c r="D42" s="22" t="s">
        <v>544</v>
      </c>
      <c r="E42" s="22" t="s">
        <v>545</v>
      </c>
      <c r="F42" s="22" t="s">
        <v>546</v>
      </c>
      <c r="G42" s="22"/>
      <c r="H42" s="22"/>
      <c r="I42" s="22"/>
    </row>
    <row r="43" spans="1:9" ht="20.100000000000001" customHeight="1" x14ac:dyDescent="0.15">
      <c r="A43" s="22"/>
      <c r="B43" s="22"/>
      <c r="C43" s="22"/>
      <c r="D43" s="22"/>
      <c r="E43" s="22"/>
      <c r="F43" s="1" t="s">
        <v>547</v>
      </c>
      <c r="G43" s="1" t="s">
        <v>548</v>
      </c>
      <c r="H43" s="1" t="s">
        <v>549</v>
      </c>
      <c r="I43" s="1" t="s">
        <v>550</v>
      </c>
    </row>
    <row r="44" spans="1:9" x14ac:dyDescent="0.15">
      <c r="A44" s="1" t="s">
        <v>337</v>
      </c>
      <c r="B44" s="1"/>
      <c r="C44" s="2" t="s">
        <v>569</v>
      </c>
      <c r="D44" s="2" t="s">
        <v>570</v>
      </c>
      <c r="E44" s="1" t="s">
        <v>554</v>
      </c>
      <c r="F44" s="3">
        <v>0</v>
      </c>
      <c r="G44" s="3">
        <v>592800</v>
      </c>
      <c r="H44" s="3">
        <v>592800</v>
      </c>
      <c r="I44" s="2" t="s">
        <v>555</v>
      </c>
    </row>
    <row r="45" spans="1:9" x14ac:dyDescent="0.15">
      <c r="A45" s="1" t="s">
        <v>337</v>
      </c>
      <c r="B45" s="1"/>
      <c r="C45" s="2" t="s">
        <v>569</v>
      </c>
      <c r="D45" s="2" t="s">
        <v>570</v>
      </c>
      <c r="E45" s="1" t="s">
        <v>556</v>
      </c>
      <c r="F45" s="3">
        <v>0</v>
      </c>
      <c r="G45" s="3">
        <v>592800</v>
      </c>
      <c r="H45" s="3">
        <v>592800</v>
      </c>
      <c r="I45" s="2" t="s">
        <v>555</v>
      </c>
    </row>
    <row r="46" spans="1:9" x14ac:dyDescent="0.15">
      <c r="A46" s="1" t="s">
        <v>337</v>
      </c>
      <c r="B46" s="1"/>
      <c r="C46" s="2" t="s">
        <v>569</v>
      </c>
      <c r="D46" s="2" t="s">
        <v>570</v>
      </c>
      <c r="E46" s="1" t="s">
        <v>557</v>
      </c>
      <c r="F46" s="3">
        <v>0</v>
      </c>
      <c r="G46" s="3">
        <v>592800</v>
      </c>
      <c r="H46" s="3">
        <v>592800</v>
      </c>
      <c r="I46" s="2" t="s">
        <v>555</v>
      </c>
    </row>
    <row r="47" spans="1:9" x14ac:dyDescent="0.15">
      <c r="A47" s="1" t="s">
        <v>337</v>
      </c>
      <c r="B47" s="1"/>
      <c r="C47" s="2" t="s">
        <v>571</v>
      </c>
      <c r="D47" s="2" t="s">
        <v>570</v>
      </c>
      <c r="E47" s="1" t="s">
        <v>554</v>
      </c>
      <c r="F47" s="3">
        <v>592800</v>
      </c>
      <c r="G47" s="3">
        <v>0</v>
      </c>
      <c r="H47" s="3">
        <v>-592800</v>
      </c>
      <c r="I47" s="2" t="s">
        <v>555</v>
      </c>
    </row>
    <row r="48" spans="1:9" x14ac:dyDescent="0.15">
      <c r="A48" s="1" t="s">
        <v>337</v>
      </c>
      <c r="B48" s="1"/>
      <c r="C48" s="2" t="s">
        <v>571</v>
      </c>
      <c r="D48" s="2" t="s">
        <v>570</v>
      </c>
      <c r="E48" s="1" t="s">
        <v>556</v>
      </c>
      <c r="F48" s="3">
        <v>592800</v>
      </c>
      <c r="G48" s="3">
        <v>0</v>
      </c>
      <c r="H48" s="3">
        <v>-592800</v>
      </c>
      <c r="I48" s="2" t="s">
        <v>555</v>
      </c>
    </row>
    <row r="49" spans="1:9" x14ac:dyDescent="0.15">
      <c r="A49" s="1" t="s">
        <v>337</v>
      </c>
      <c r="B49" s="1"/>
      <c r="C49" s="2" t="s">
        <v>571</v>
      </c>
      <c r="D49" s="2" t="s">
        <v>570</v>
      </c>
      <c r="E49" s="1" t="s">
        <v>557</v>
      </c>
      <c r="F49" s="3">
        <v>592800</v>
      </c>
      <c r="G49" s="3">
        <v>0</v>
      </c>
      <c r="H49" s="3">
        <v>-592800</v>
      </c>
      <c r="I49" s="2" t="s">
        <v>555</v>
      </c>
    </row>
    <row r="50" spans="1:9" x14ac:dyDescent="0.15">
      <c r="A50" s="1" t="s">
        <v>338</v>
      </c>
      <c r="B50" s="1"/>
      <c r="C50" s="2" t="s">
        <v>571</v>
      </c>
      <c r="D50" s="2" t="s">
        <v>572</v>
      </c>
      <c r="E50" s="1" t="s">
        <v>554</v>
      </c>
      <c r="F50" s="3">
        <v>179025.6</v>
      </c>
      <c r="G50" s="3">
        <v>0</v>
      </c>
      <c r="H50" s="3">
        <v>-179025.6</v>
      </c>
      <c r="I50" s="2" t="s">
        <v>555</v>
      </c>
    </row>
    <row r="51" spans="1:9" x14ac:dyDescent="0.15">
      <c r="A51" s="1" t="s">
        <v>338</v>
      </c>
      <c r="B51" s="1"/>
      <c r="C51" s="2" t="s">
        <v>571</v>
      </c>
      <c r="D51" s="2" t="s">
        <v>572</v>
      </c>
      <c r="E51" s="1" t="s">
        <v>556</v>
      </c>
      <c r="F51" s="3">
        <v>179025.6</v>
      </c>
      <c r="G51" s="3">
        <v>0</v>
      </c>
      <c r="H51" s="3">
        <v>-179025.6</v>
      </c>
      <c r="I51" s="2" t="s">
        <v>555</v>
      </c>
    </row>
    <row r="52" spans="1:9" x14ac:dyDescent="0.15">
      <c r="A52" s="1" t="s">
        <v>338</v>
      </c>
      <c r="B52" s="1"/>
      <c r="C52" s="2" t="s">
        <v>571</v>
      </c>
      <c r="D52" s="2" t="s">
        <v>572</v>
      </c>
      <c r="E52" s="1" t="s">
        <v>557</v>
      </c>
      <c r="F52" s="3">
        <v>179025.6</v>
      </c>
      <c r="G52" s="3">
        <v>0</v>
      </c>
      <c r="H52" s="3">
        <v>-179025.6</v>
      </c>
      <c r="I52" s="2" t="s">
        <v>555</v>
      </c>
    </row>
    <row r="53" spans="1:9" x14ac:dyDescent="0.15">
      <c r="A53" s="1" t="s">
        <v>338</v>
      </c>
      <c r="B53" s="1"/>
      <c r="C53" s="2" t="s">
        <v>569</v>
      </c>
      <c r="D53" s="2" t="s">
        <v>572</v>
      </c>
      <c r="E53" s="1" t="s">
        <v>554</v>
      </c>
      <c r="F53" s="3">
        <v>0</v>
      </c>
      <c r="G53" s="3">
        <v>179025.6</v>
      </c>
      <c r="H53" s="3">
        <v>179025.6</v>
      </c>
      <c r="I53" s="2" t="s">
        <v>555</v>
      </c>
    </row>
    <row r="54" spans="1:9" x14ac:dyDescent="0.15">
      <c r="A54" s="1" t="s">
        <v>338</v>
      </c>
      <c r="B54" s="1"/>
      <c r="C54" s="2" t="s">
        <v>569</v>
      </c>
      <c r="D54" s="2" t="s">
        <v>572</v>
      </c>
      <c r="E54" s="1" t="s">
        <v>556</v>
      </c>
      <c r="F54" s="3">
        <v>0</v>
      </c>
      <c r="G54" s="3">
        <v>179025.6</v>
      </c>
      <c r="H54" s="3">
        <v>179025.6</v>
      </c>
      <c r="I54" s="2" t="s">
        <v>555</v>
      </c>
    </row>
    <row r="55" spans="1:9" x14ac:dyDescent="0.15">
      <c r="A55" s="1" t="s">
        <v>338</v>
      </c>
      <c r="B55" s="1"/>
      <c r="C55" s="2" t="s">
        <v>569</v>
      </c>
      <c r="D55" s="2" t="s">
        <v>572</v>
      </c>
      <c r="E55" s="1" t="s">
        <v>557</v>
      </c>
      <c r="F55" s="3">
        <v>0</v>
      </c>
      <c r="G55" s="3">
        <v>179025.6</v>
      </c>
      <c r="H55" s="3">
        <v>179025.6</v>
      </c>
      <c r="I55" s="2" t="s">
        <v>555</v>
      </c>
    </row>
    <row r="56" spans="1:9" ht="20.100000000000001" customHeight="1" x14ac:dyDescent="0.15">
      <c r="A56" s="29" t="s">
        <v>350</v>
      </c>
      <c r="B56" s="29"/>
      <c r="C56" s="29"/>
      <c r="D56" s="29"/>
      <c r="E56" s="29"/>
      <c r="F56" s="12">
        <f>SUM(F44:F55)</f>
        <v>2315476.8000000003</v>
      </c>
      <c r="G56" s="12">
        <f>SUM(G44:G55)</f>
        <v>2315476.8000000003</v>
      </c>
      <c r="H56" s="12">
        <f>SUM(H44:H55)</f>
        <v>0</v>
      </c>
    </row>
    <row r="57" spans="1:9" ht="20.100000000000001" customHeight="1" x14ac:dyDescent="0.15"/>
    <row r="58" spans="1:9" ht="20.100000000000001" customHeight="1" x14ac:dyDescent="0.15">
      <c r="A58" s="28" t="s">
        <v>540</v>
      </c>
      <c r="B58" s="28"/>
      <c r="C58" s="28"/>
      <c r="D58" s="28" t="s">
        <v>573</v>
      </c>
      <c r="E58" s="28"/>
      <c r="F58" s="28"/>
      <c r="G58" s="28"/>
      <c r="H58" s="28"/>
      <c r="I58" s="28"/>
    </row>
    <row r="59" spans="1:9" ht="20.100000000000001" customHeight="1" x14ac:dyDescent="0.15">
      <c r="A59" s="22" t="s">
        <v>541</v>
      </c>
      <c r="B59" s="22" t="s">
        <v>542</v>
      </c>
      <c r="C59" s="22" t="s">
        <v>543</v>
      </c>
      <c r="D59" s="22" t="s">
        <v>544</v>
      </c>
      <c r="E59" s="22" t="s">
        <v>545</v>
      </c>
      <c r="F59" s="22" t="s">
        <v>546</v>
      </c>
      <c r="G59" s="22"/>
      <c r="H59" s="22"/>
      <c r="I59" s="22"/>
    </row>
    <row r="60" spans="1:9" ht="20.100000000000001" customHeight="1" x14ac:dyDescent="0.15">
      <c r="A60" s="22"/>
      <c r="B60" s="22"/>
      <c r="C60" s="22"/>
      <c r="D60" s="22"/>
      <c r="E60" s="22"/>
      <c r="F60" s="1" t="s">
        <v>547</v>
      </c>
      <c r="G60" s="1" t="s">
        <v>548</v>
      </c>
      <c r="H60" s="1" t="s">
        <v>549</v>
      </c>
      <c r="I60" s="1" t="s">
        <v>550</v>
      </c>
    </row>
    <row r="61" spans="1:9" ht="20.100000000000001" customHeight="1" x14ac:dyDescent="0.15">
      <c r="A61" s="22" t="s">
        <v>574</v>
      </c>
      <c r="B61" s="22"/>
      <c r="C61" s="22"/>
      <c r="D61" s="22"/>
      <c r="E61" s="22"/>
      <c r="F61" s="22"/>
      <c r="G61" s="22"/>
      <c r="H61" s="22"/>
      <c r="I61" s="22"/>
    </row>
    <row r="62" spans="1:9" ht="20.100000000000001" customHeight="1" x14ac:dyDescent="0.15"/>
    <row r="63" spans="1:9" ht="20.100000000000001" customHeight="1" x14ac:dyDescent="0.15">
      <c r="A63" s="28" t="s">
        <v>540</v>
      </c>
      <c r="B63" s="28"/>
      <c r="C63" s="28"/>
      <c r="D63" s="28" t="s">
        <v>575</v>
      </c>
      <c r="E63" s="28"/>
      <c r="F63" s="28"/>
      <c r="G63" s="28"/>
      <c r="H63" s="28"/>
      <c r="I63" s="28"/>
    </row>
    <row r="64" spans="1:9" ht="20.100000000000001" customHeight="1" x14ac:dyDescent="0.15">
      <c r="A64" s="22" t="s">
        <v>541</v>
      </c>
      <c r="B64" s="22" t="s">
        <v>542</v>
      </c>
      <c r="C64" s="22" t="s">
        <v>543</v>
      </c>
      <c r="D64" s="22" t="s">
        <v>544</v>
      </c>
      <c r="E64" s="22" t="s">
        <v>545</v>
      </c>
      <c r="F64" s="22" t="s">
        <v>546</v>
      </c>
      <c r="G64" s="22"/>
      <c r="H64" s="22"/>
      <c r="I64" s="22"/>
    </row>
    <row r="65" spans="1:9" ht="20.100000000000001" customHeight="1" x14ac:dyDescent="0.15">
      <c r="A65" s="22"/>
      <c r="B65" s="22"/>
      <c r="C65" s="22"/>
      <c r="D65" s="22"/>
      <c r="E65" s="22"/>
      <c r="F65" s="1" t="s">
        <v>547</v>
      </c>
      <c r="G65" s="1" t="s">
        <v>548</v>
      </c>
      <c r="H65" s="1" t="s">
        <v>549</v>
      </c>
      <c r="I65" s="1" t="s">
        <v>550</v>
      </c>
    </row>
    <row r="66" spans="1:9" ht="20.100000000000001" customHeight="1" x14ac:dyDescent="0.15">
      <c r="A66" s="22" t="s">
        <v>574</v>
      </c>
      <c r="B66" s="22"/>
      <c r="C66" s="22"/>
      <c r="D66" s="22"/>
      <c r="E66" s="22"/>
      <c r="F66" s="22"/>
      <c r="G66" s="22"/>
      <c r="H66" s="22"/>
      <c r="I66" s="22"/>
    </row>
  </sheetData>
  <sheetProtection password="D512" sheet="1" objects="1" scenarios="1"/>
  <mergeCells count="47">
    <mergeCell ref="A66:I66"/>
    <mergeCell ref="A61:I61"/>
    <mergeCell ref="A63:C63"/>
    <mergeCell ref="D63:I63"/>
    <mergeCell ref="A64:A65"/>
    <mergeCell ref="B64:B65"/>
    <mergeCell ref="C64:C65"/>
    <mergeCell ref="D64:D65"/>
    <mergeCell ref="E64:E65"/>
    <mergeCell ref="F64:I64"/>
    <mergeCell ref="A56:E56"/>
    <mergeCell ref="A58:C58"/>
    <mergeCell ref="D58:I58"/>
    <mergeCell ref="A59:A60"/>
    <mergeCell ref="B59:B60"/>
    <mergeCell ref="C59:C60"/>
    <mergeCell ref="D59:D60"/>
    <mergeCell ref="E59:E60"/>
    <mergeCell ref="F59:I59"/>
    <mergeCell ref="A39:E39"/>
    <mergeCell ref="A41:C41"/>
    <mergeCell ref="D41:I41"/>
    <mergeCell ref="A42:A43"/>
    <mergeCell ref="B42:B43"/>
    <mergeCell ref="C42:C43"/>
    <mergeCell ref="D42:D43"/>
    <mergeCell ref="E42:E43"/>
    <mergeCell ref="F42:I42"/>
    <mergeCell ref="A13:E13"/>
    <mergeCell ref="A15:C15"/>
    <mergeCell ref="D15:I15"/>
    <mergeCell ref="A16:A17"/>
    <mergeCell ref="B16:B17"/>
    <mergeCell ref="C16:C17"/>
    <mergeCell ref="D16:D17"/>
    <mergeCell ref="E16:E17"/>
    <mergeCell ref="F16:I16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7" t="s">
        <v>576</v>
      </c>
      <c r="B2" s="17"/>
      <c r="C2" s="17"/>
      <c r="D2" s="17"/>
    </row>
    <row r="3" spans="1:4" ht="30" customHeight="1" x14ac:dyDescent="0.15"/>
    <row r="4" spans="1:4" ht="30" customHeight="1" x14ac:dyDescent="0.15">
      <c r="A4" s="18" t="s">
        <v>577</v>
      </c>
      <c r="B4" s="18"/>
      <c r="C4" s="18"/>
      <c r="D4" s="18"/>
    </row>
    <row r="5" spans="1:4" ht="30" customHeight="1" x14ac:dyDescent="0.15">
      <c r="A5" s="5" t="s">
        <v>578</v>
      </c>
      <c r="B5" s="5" t="s">
        <v>579</v>
      </c>
      <c r="C5" s="5" t="s">
        <v>580</v>
      </c>
      <c r="D5" s="5" t="s">
        <v>581</v>
      </c>
    </row>
    <row r="6" spans="1:4" ht="21" x14ac:dyDescent="0.15">
      <c r="A6" s="1" t="s">
        <v>233</v>
      </c>
      <c r="B6" s="2" t="s">
        <v>582</v>
      </c>
      <c r="C6" s="1" t="s">
        <v>583</v>
      </c>
      <c r="D6" s="1"/>
    </row>
    <row r="7" spans="1:4" ht="21" x14ac:dyDescent="0.15">
      <c r="A7" s="1" t="s">
        <v>366</v>
      </c>
      <c r="B7" s="2" t="s">
        <v>584</v>
      </c>
      <c r="C7" s="1" t="s">
        <v>585</v>
      </c>
      <c r="D7" s="1"/>
    </row>
    <row r="8" spans="1:4" ht="21" x14ac:dyDescent="0.15">
      <c r="A8" s="1" t="s">
        <v>367</v>
      </c>
      <c r="B8" s="2" t="s">
        <v>586</v>
      </c>
      <c r="C8" s="1" t="s">
        <v>587</v>
      </c>
      <c r="D8" s="1"/>
    </row>
    <row r="9" spans="1:4" ht="21" x14ac:dyDescent="0.15">
      <c r="A9" s="1" t="s">
        <v>368</v>
      </c>
      <c r="B9" s="2" t="s">
        <v>588</v>
      </c>
      <c r="C9" s="1" t="s">
        <v>589</v>
      </c>
      <c r="D9" s="1"/>
    </row>
    <row r="10" spans="1:4" ht="21" x14ac:dyDescent="0.15">
      <c r="A10" s="1" t="s">
        <v>369</v>
      </c>
      <c r="B10" s="2" t="s">
        <v>582</v>
      </c>
      <c r="C10" s="1" t="s">
        <v>590</v>
      </c>
      <c r="D10" s="1"/>
    </row>
    <row r="11" spans="1:4" ht="21" x14ac:dyDescent="0.15">
      <c r="A11" s="1" t="s">
        <v>370</v>
      </c>
      <c r="B11" s="2" t="s">
        <v>588</v>
      </c>
      <c r="C11" s="1" t="s">
        <v>591</v>
      </c>
      <c r="D11" s="1"/>
    </row>
  </sheetData>
  <sheetProtection password="D512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&amp;K00-00925896._20.384365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ПФХД</vt:lpstr>
      <vt:lpstr>Раздел 1</vt:lpstr>
      <vt:lpstr>Раздел 2</vt:lpstr>
      <vt:lpstr>Справка по ЦС</vt:lpstr>
      <vt:lpstr>Обоснования - 1.1</vt:lpstr>
      <vt:lpstr>Обоснования - 1.2-5</vt:lpstr>
      <vt:lpstr>Обоснования - 6.0</vt:lpstr>
      <vt:lpstr>Обоснования доходов</vt:lpstr>
      <vt:lpstr>Протокол изменений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Library</cp:lastModifiedBy>
  <dcterms:modified xsi:type="dcterms:W3CDTF">2025-02-02T22:15:18Z</dcterms:modified>
</cp:coreProperties>
</file>